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rg0\Downloads\"/>
    </mc:Choice>
  </mc:AlternateContent>
  <bookViews>
    <workbookView xWindow="0" yWindow="0" windowWidth="28800" windowHeight="11610"/>
  </bookViews>
  <sheets>
    <sheet name="ACTIVOS DE INFORMACION" sheetId="19" r:id="rId1"/>
    <sheet name="INSTRUCCIONES" sheetId="17" r:id="rId2"/>
  </sheets>
  <definedNames>
    <definedName name="_xlnm._FilterDatabase" localSheetId="0" hidden="1">'ACTIVOS DE INFORMACION'!$A$3:$BJ$72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8" i="19" l="1"/>
  <c r="AP239" i="19"/>
  <c r="AP240" i="19"/>
  <c r="AP236" i="19"/>
  <c r="AP237" i="19"/>
  <c r="AN239" i="19"/>
  <c r="AN240" i="19"/>
  <c r="AN236" i="19"/>
  <c r="AN237" i="19"/>
  <c r="AN238" i="19"/>
  <c r="AL239" i="19"/>
  <c r="AL240" i="19"/>
  <c r="AL236" i="19"/>
  <c r="AL237" i="19"/>
  <c r="AL238" i="19"/>
  <c r="AJ240" i="19"/>
  <c r="AJ237" i="19"/>
  <c r="AJ238" i="19"/>
  <c r="AJ239" i="19"/>
  <c r="AJ236" i="19"/>
  <c r="AP235" i="19"/>
  <c r="AN235" i="19"/>
  <c r="AL235" i="19"/>
  <c r="AJ235" i="19"/>
  <c r="AP219" i="19"/>
  <c r="AP220" i="19"/>
  <c r="AQ219" i="19"/>
  <c r="AQ220" i="19"/>
  <c r="AN219" i="19"/>
  <c r="AN220" i="19"/>
  <c r="AL219" i="19"/>
  <c r="AL220" i="19"/>
  <c r="AJ219" i="19"/>
  <c r="AJ220" i="19"/>
  <c r="AQ213" i="19"/>
  <c r="AQ214" i="19"/>
  <c r="AQ215" i="19"/>
  <c r="AQ216" i="19"/>
  <c r="AQ217" i="19"/>
  <c r="AP213" i="19"/>
  <c r="AP214" i="19"/>
  <c r="AP215" i="19"/>
  <c r="AP216" i="19"/>
  <c r="AP217" i="19"/>
  <c r="AN216" i="19"/>
  <c r="AN217" i="19"/>
  <c r="AL216" i="19"/>
  <c r="AL217" i="19"/>
  <c r="AJ216" i="19"/>
  <c r="AJ217" i="19"/>
  <c r="AN213" i="19"/>
  <c r="AN214" i="19"/>
  <c r="AL213" i="19"/>
  <c r="AL214" i="19"/>
  <c r="AJ213" i="19"/>
  <c r="AJ214" i="19"/>
  <c r="AJ215" i="19"/>
  <c r="AL215" i="19"/>
  <c r="AN215" i="19"/>
  <c r="AQ202" i="19"/>
  <c r="AQ203" i="19"/>
  <c r="AQ194" i="19"/>
  <c r="AQ195" i="19"/>
  <c r="AP194" i="19"/>
  <c r="AP195" i="19"/>
  <c r="A5" i="19" l="1"/>
  <c r="A6" i="19" s="1"/>
  <c r="A7" i="19" s="1"/>
  <c r="A8" i="19" s="1"/>
  <c r="A9" i="19" s="1"/>
  <c r="A10" i="19" s="1"/>
  <c r="A11" i="19" s="1"/>
  <c r="A12" i="19" s="1"/>
  <c r="A13" i="19" s="1"/>
  <c r="A14" i="19" s="1"/>
  <c r="A15" i="19" s="1"/>
  <c r="A16" i="19" s="1"/>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3"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222" i="19" s="1"/>
  <c r="A223" i="19" s="1"/>
  <c r="A224" i="19" s="1"/>
  <c r="A225" i="19" s="1"/>
  <c r="A226" i="19" s="1"/>
  <c r="A227" i="19" s="1"/>
  <c r="A228" i="19" s="1"/>
  <c r="A229" i="19" s="1"/>
  <c r="A230" i="19" s="1"/>
  <c r="A231" i="19" s="1"/>
  <c r="A232" i="19" s="1"/>
  <c r="A233" i="19" s="1"/>
  <c r="A234" i="19" s="1"/>
  <c r="A235" i="19" s="1"/>
  <c r="A236" i="19" s="1"/>
  <c r="A237" i="19" s="1"/>
  <c r="A238" i="19" s="1"/>
  <c r="A239" i="19" s="1"/>
  <c r="A240" i="19" s="1"/>
  <c r="A241" i="19" s="1"/>
  <c r="A242" i="19" s="1"/>
  <c r="A243" i="19" s="1"/>
  <c r="A244" i="19" s="1"/>
  <c r="A245" i="19" s="1"/>
  <c r="A246" i="19" s="1"/>
  <c r="A247" i="19" s="1"/>
  <c r="A248" i="19" s="1"/>
  <c r="A249" i="19" s="1"/>
  <c r="A250" i="19" s="1"/>
  <c r="A251" i="19" s="1"/>
  <c r="A252" i="19" s="1"/>
  <c r="A253" i="19" s="1"/>
  <c r="A254" i="19" s="1"/>
  <c r="A255" i="19" s="1"/>
  <c r="A256" i="19" s="1"/>
  <c r="A257" i="19" s="1"/>
  <c r="A258" i="19" s="1"/>
  <c r="A259" i="19" s="1"/>
  <c r="A260" i="19" s="1"/>
  <c r="A261" i="19" s="1"/>
  <c r="A262" i="19" s="1"/>
  <c r="A263" i="19" s="1"/>
  <c r="A264" i="19" s="1"/>
  <c r="A265" i="19" s="1"/>
  <c r="A266" i="19" s="1"/>
  <c r="A267" i="19" s="1"/>
  <c r="A268" i="19" s="1"/>
  <c r="A269" i="19" s="1"/>
  <c r="A270" i="19" s="1"/>
  <c r="A271" i="19" s="1"/>
  <c r="A272" i="19" s="1"/>
  <c r="A273" i="19" s="1"/>
  <c r="A274" i="19" s="1"/>
  <c r="A275" i="19" s="1"/>
  <c r="A276" i="19" s="1"/>
  <c r="A277" i="19" s="1"/>
  <c r="AQ574" i="19"/>
  <c r="AP574" i="19" s="1"/>
  <c r="AN574" i="19"/>
  <c r="AL574" i="19"/>
  <c r="AJ574" i="19"/>
  <c r="AQ573" i="19"/>
  <c r="AP573" i="19" s="1"/>
  <c r="AN573" i="19"/>
  <c r="AL573" i="19"/>
  <c r="AJ573" i="19"/>
  <c r="AQ572" i="19"/>
  <c r="AP572" i="19" s="1"/>
  <c r="AN572" i="19"/>
  <c r="AL572" i="19"/>
  <c r="AJ572" i="19"/>
  <c r="AQ571" i="19"/>
  <c r="AP571" i="19" s="1"/>
  <c r="AN571" i="19"/>
  <c r="AL571" i="19"/>
  <c r="AJ571" i="19"/>
  <c r="AQ570" i="19"/>
  <c r="AP570" i="19" s="1"/>
  <c r="AN570" i="19"/>
  <c r="AL570" i="19"/>
  <c r="AJ570" i="19"/>
  <c r="AQ569" i="19"/>
  <c r="AP569" i="19" s="1"/>
  <c r="AN569" i="19"/>
  <c r="AL569" i="19"/>
  <c r="AJ569" i="19"/>
  <c r="AQ568" i="19"/>
  <c r="AP568" i="19" s="1"/>
  <c r="AN568" i="19"/>
  <c r="AL568" i="19"/>
  <c r="AJ568" i="19"/>
  <c r="AQ567" i="19"/>
  <c r="AP567" i="19" s="1"/>
  <c r="AN567" i="19"/>
  <c r="AL567" i="19"/>
  <c r="AJ567" i="19"/>
  <c r="AQ566" i="19"/>
  <c r="AP566" i="19" s="1"/>
  <c r="AN566" i="19"/>
  <c r="AL566" i="19"/>
  <c r="AJ566" i="19"/>
  <c r="AQ565" i="19"/>
  <c r="AP565" i="19" s="1"/>
  <c r="AN565" i="19"/>
  <c r="AL565" i="19"/>
  <c r="AJ565" i="19"/>
  <c r="AQ564" i="19"/>
  <c r="AP564" i="19" s="1"/>
  <c r="AN564" i="19"/>
  <c r="AL564" i="19"/>
  <c r="AJ564" i="19"/>
  <c r="AQ563" i="19"/>
  <c r="AP563" i="19" s="1"/>
  <c r="AN563" i="19"/>
  <c r="AL563" i="19"/>
  <c r="AJ563" i="19"/>
  <c r="AQ562" i="19"/>
  <c r="AP562" i="19" s="1"/>
  <c r="AN562" i="19"/>
  <c r="AL562" i="19"/>
  <c r="AJ562" i="19"/>
  <c r="AQ561" i="19"/>
  <c r="AP561" i="19" s="1"/>
  <c r="AN561" i="19"/>
  <c r="AL561" i="19"/>
  <c r="AJ561" i="19"/>
  <c r="AQ560" i="19"/>
  <c r="AP560" i="19" s="1"/>
  <c r="AN560" i="19"/>
  <c r="AL560" i="19"/>
  <c r="AJ560" i="19"/>
  <c r="AQ559" i="19"/>
  <c r="AP559" i="19" s="1"/>
  <c r="AN559" i="19"/>
  <c r="AL559" i="19"/>
  <c r="AJ559" i="19"/>
  <c r="AQ558" i="19"/>
  <c r="AP558" i="19" s="1"/>
  <c r="AN558" i="19"/>
  <c r="AL558" i="19"/>
  <c r="AJ558" i="19"/>
  <c r="AQ557" i="19"/>
  <c r="AP557" i="19" s="1"/>
  <c r="AN557" i="19"/>
  <c r="AL557" i="19"/>
  <c r="AJ557" i="19"/>
  <c r="AQ556" i="19"/>
  <c r="AP556" i="19" s="1"/>
  <c r="AN556" i="19"/>
  <c r="AL556" i="19"/>
  <c r="AJ556" i="19"/>
  <c r="AQ555" i="19"/>
  <c r="AP555" i="19" s="1"/>
  <c r="AN555" i="19"/>
  <c r="AL555" i="19"/>
  <c r="AJ555" i="19"/>
  <c r="AQ554" i="19"/>
  <c r="AP554" i="19" s="1"/>
  <c r="AN554" i="19"/>
  <c r="AL554" i="19"/>
  <c r="AJ554" i="19"/>
  <c r="AQ553" i="19"/>
  <c r="AP553" i="19" s="1"/>
  <c r="AN553" i="19"/>
  <c r="AL553" i="19"/>
  <c r="AJ553" i="19"/>
  <c r="AQ552" i="19"/>
  <c r="AP552" i="19" s="1"/>
  <c r="AN552" i="19"/>
  <c r="AL552" i="19"/>
  <c r="AJ552" i="19"/>
  <c r="AQ551" i="19"/>
  <c r="AP551" i="19" s="1"/>
  <c r="AN551" i="19"/>
  <c r="AL551" i="19"/>
  <c r="AJ551" i="19"/>
  <c r="AQ550" i="19"/>
  <c r="AP550" i="19" s="1"/>
  <c r="AN550" i="19"/>
  <c r="AL550" i="19"/>
  <c r="AJ550" i="19"/>
  <c r="AQ549" i="19"/>
  <c r="AP549" i="19" s="1"/>
  <c r="AN549" i="19"/>
  <c r="AL549" i="19"/>
  <c r="AJ549" i="19"/>
  <c r="AQ548" i="19"/>
  <c r="AP548" i="19" s="1"/>
  <c r="AN548" i="19"/>
  <c r="AL548" i="19"/>
  <c r="AJ548" i="19"/>
  <c r="AQ547" i="19"/>
  <c r="AP547" i="19" s="1"/>
  <c r="AN547" i="19"/>
  <c r="AL547" i="19"/>
  <c r="AJ547" i="19"/>
  <c r="AQ546" i="19"/>
  <c r="AP546" i="19" s="1"/>
  <c r="AN546" i="19"/>
  <c r="AL546" i="19"/>
  <c r="AJ546" i="19"/>
  <c r="AQ545" i="19"/>
  <c r="AP545" i="19" s="1"/>
  <c r="AN545" i="19"/>
  <c r="AL545" i="19"/>
  <c r="AJ545" i="19"/>
  <c r="AQ544" i="19"/>
  <c r="AP544" i="19" s="1"/>
  <c r="AN544" i="19"/>
  <c r="AL544" i="19"/>
  <c r="AJ544" i="19"/>
  <c r="AQ543" i="19"/>
  <c r="AP543" i="19" s="1"/>
  <c r="AN543" i="19"/>
  <c r="AL543" i="19"/>
  <c r="AJ543" i="19"/>
  <c r="AQ542" i="19"/>
  <c r="AP542" i="19" s="1"/>
  <c r="AN542" i="19"/>
  <c r="AL542" i="19"/>
  <c r="AJ542" i="19"/>
  <c r="AQ541" i="19"/>
  <c r="AP541" i="19" s="1"/>
  <c r="AN541" i="19"/>
  <c r="AL541" i="19"/>
  <c r="AJ541" i="19"/>
  <c r="AQ540" i="19"/>
  <c r="AP540" i="19" s="1"/>
  <c r="AN540" i="19"/>
  <c r="AL540" i="19"/>
  <c r="AJ540" i="19"/>
  <c r="AQ539" i="19"/>
  <c r="AP539" i="19" s="1"/>
  <c r="AN539" i="19"/>
  <c r="AL539" i="19"/>
  <c r="AJ539" i="19"/>
  <c r="AQ538" i="19"/>
  <c r="AP538" i="19" s="1"/>
  <c r="AN538" i="19"/>
  <c r="AL538" i="19"/>
  <c r="AJ538" i="19"/>
  <c r="AQ537" i="19"/>
  <c r="AP537" i="19" s="1"/>
  <c r="AN537" i="19"/>
  <c r="AL537" i="19"/>
  <c r="AJ537" i="19"/>
  <c r="AQ536" i="19"/>
  <c r="AP536" i="19" s="1"/>
  <c r="AN536" i="19"/>
  <c r="AL536" i="19"/>
  <c r="AJ536" i="19"/>
  <c r="AQ535" i="19"/>
  <c r="AP535" i="19" s="1"/>
  <c r="AN535" i="19"/>
  <c r="AL535" i="19"/>
  <c r="AJ535" i="19"/>
  <c r="AQ534" i="19"/>
  <c r="AP534" i="19" s="1"/>
  <c r="AN534" i="19"/>
  <c r="AL534" i="19"/>
  <c r="AJ534" i="19"/>
  <c r="AQ533" i="19"/>
  <c r="AP533" i="19" s="1"/>
  <c r="AN533" i="19"/>
  <c r="AL533" i="19"/>
  <c r="AJ533" i="19"/>
  <c r="AQ532" i="19"/>
  <c r="AP532" i="19" s="1"/>
  <c r="AN532" i="19"/>
  <c r="AL532" i="19"/>
  <c r="AJ532" i="19"/>
  <c r="AQ531" i="19"/>
  <c r="AP531" i="19" s="1"/>
  <c r="AN531" i="19"/>
  <c r="AL531" i="19"/>
  <c r="AJ531" i="19"/>
  <c r="AQ530" i="19"/>
  <c r="AP530" i="19" s="1"/>
  <c r="AN530" i="19"/>
  <c r="AL530" i="19"/>
  <c r="AJ530" i="19"/>
  <c r="AQ529" i="19"/>
  <c r="AP529" i="19" s="1"/>
  <c r="AN529" i="19"/>
  <c r="AL529" i="19"/>
  <c r="AJ529" i="19"/>
  <c r="AQ528" i="19"/>
  <c r="AP528" i="19" s="1"/>
  <c r="AN528" i="19"/>
  <c r="AL528" i="19"/>
  <c r="AJ528" i="19"/>
  <c r="AQ527" i="19"/>
  <c r="AP527" i="19" s="1"/>
  <c r="AN527" i="19"/>
  <c r="AL527" i="19"/>
  <c r="AJ527" i="19"/>
  <c r="AQ526" i="19"/>
  <c r="AP526" i="19" s="1"/>
  <c r="AN526" i="19"/>
  <c r="AL526" i="19"/>
  <c r="AJ526" i="19"/>
  <c r="AQ525" i="19"/>
  <c r="AP525" i="19" s="1"/>
  <c r="AN525" i="19"/>
  <c r="AL525" i="19"/>
  <c r="AJ525" i="19"/>
  <c r="AQ524" i="19"/>
  <c r="AP524" i="19" s="1"/>
  <c r="AN524" i="19"/>
  <c r="AL524" i="19"/>
  <c r="AJ524" i="19"/>
  <c r="AQ523" i="19"/>
  <c r="AP523" i="19" s="1"/>
  <c r="AN523" i="19"/>
  <c r="AL523" i="19"/>
  <c r="AJ523" i="19"/>
  <c r="AQ522" i="19"/>
  <c r="AP522" i="19" s="1"/>
  <c r="AN522" i="19"/>
  <c r="AL522" i="19"/>
  <c r="AJ522" i="19"/>
  <c r="AQ521" i="19"/>
  <c r="AP521" i="19" s="1"/>
  <c r="AN521" i="19"/>
  <c r="AL521" i="19"/>
  <c r="AJ521" i="19"/>
  <c r="AQ520" i="19"/>
  <c r="AP520" i="19" s="1"/>
  <c r="AN520" i="19"/>
  <c r="AL520" i="19"/>
  <c r="AJ520" i="19"/>
  <c r="AQ519" i="19"/>
  <c r="AP519" i="19" s="1"/>
  <c r="AN519" i="19"/>
  <c r="AL519" i="19"/>
  <c r="AJ519" i="19"/>
  <c r="AQ518" i="19"/>
  <c r="AP518" i="19" s="1"/>
  <c r="AN518" i="19"/>
  <c r="AL518" i="19"/>
  <c r="AJ518" i="19"/>
  <c r="AQ517" i="19"/>
  <c r="AP517" i="19" s="1"/>
  <c r="AN517" i="19"/>
  <c r="AL517" i="19"/>
  <c r="AJ517" i="19"/>
  <c r="AQ516" i="19"/>
  <c r="AP516" i="19" s="1"/>
  <c r="AN516" i="19"/>
  <c r="AL516" i="19"/>
  <c r="AJ516" i="19"/>
  <c r="AQ515" i="19"/>
  <c r="AP515" i="19" s="1"/>
  <c r="AN515" i="19"/>
  <c r="AL515" i="19"/>
  <c r="AJ515" i="19"/>
  <c r="AQ514" i="19"/>
  <c r="AP514" i="19" s="1"/>
  <c r="AN514" i="19"/>
  <c r="AL514" i="19"/>
  <c r="AJ514" i="19"/>
  <c r="AQ513" i="19"/>
  <c r="AP513" i="19" s="1"/>
  <c r="AN513" i="19"/>
  <c r="AL513" i="19"/>
  <c r="AJ513" i="19"/>
  <c r="AQ512" i="19"/>
  <c r="AP512" i="19" s="1"/>
  <c r="AN512" i="19"/>
  <c r="AL512" i="19"/>
  <c r="AJ512" i="19"/>
  <c r="AQ511" i="19"/>
  <c r="AP511" i="19" s="1"/>
  <c r="AN511" i="19"/>
  <c r="AL511" i="19"/>
  <c r="AJ511" i="19"/>
  <c r="AQ510" i="19"/>
  <c r="AP510" i="19" s="1"/>
  <c r="AN510" i="19"/>
  <c r="AL510" i="19"/>
  <c r="AJ510" i="19"/>
  <c r="AQ509" i="19"/>
  <c r="AP509" i="19" s="1"/>
  <c r="AN509" i="19"/>
  <c r="AL509" i="19"/>
  <c r="AJ509" i="19"/>
  <c r="AQ508" i="19"/>
  <c r="AP508" i="19" s="1"/>
  <c r="AN508" i="19"/>
  <c r="AL508" i="19"/>
  <c r="AJ508" i="19"/>
  <c r="AQ507" i="19"/>
  <c r="AP507" i="19" s="1"/>
  <c r="AN507" i="19"/>
  <c r="AL507" i="19"/>
  <c r="AJ507" i="19"/>
  <c r="AQ506" i="19"/>
  <c r="AP506" i="19" s="1"/>
  <c r="AN506" i="19"/>
  <c r="AL506" i="19"/>
  <c r="AJ506" i="19"/>
  <c r="AQ505" i="19"/>
  <c r="AP505" i="19" s="1"/>
  <c r="AN505" i="19"/>
  <c r="AL505" i="19"/>
  <c r="AJ505" i="19"/>
  <c r="AQ504" i="19"/>
  <c r="AP504" i="19" s="1"/>
  <c r="AN504" i="19"/>
  <c r="AL504" i="19"/>
  <c r="AJ504" i="19"/>
  <c r="AQ503" i="19"/>
  <c r="AP503" i="19" s="1"/>
  <c r="AN503" i="19"/>
  <c r="AL503" i="19"/>
  <c r="AJ503" i="19"/>
  <c r="AQ502" i="19"/>
  <c r="AP502" i="19" s="1"/>
  <c r="AN502" i="19"/>
  <c r="AL502" i="19"/>
  <c r="AJ502" i="19"/>
  <c r="AQ501" i="19"/>
  <c r="AP501" i="19" s="1"/>
  <c r="AN501" i="19"/>
  <c r="AL501" i="19"/>
  <c r="AJ501" i="19"/>
  <c r="AQ500" i="19"/>
  <c r="AP500" i="19" s="1"/>
  <c r="AN500" i="19"/>
  <c r="AL500" i="19"/>
  <c r="AJ500" i="19"/>
  <c r="AQ499" i="19"/>
  <c r="AP499" i="19" s="1"/>
  <c r="AN499" i="19"/>
  <c r="AL499" i="19"/>
  <c r="AJ499" i="19"/>
  <c r="AQ498" i="19"/>
  <c r="AP498" i="19" s="1"/>
  <c r="AN498" i="19"/>
  <c r="AL498" i="19"/>
  <c r="AJ498" i="19"/>
  <c r="AQ497" i="19"/>
  <c r="AP497" i="19" s="1"/>
  <c r="AN497" i="19"/>
  <c r="AL497" i="19"/>
  <c r="AJ497" i="19"/>
  <c r="AQ496" i="19"/>
  <c r="AP496" i="19" s="1"/>
  <c r="AN496" i="19"/>
  <c r="AL496" i="19"/>
  <c r="AJ496" i="19"/>
  <c r="AQ495" i="19"/>
  <c r="AP495" i="19" s="1"/>
  <c r="AN495" i="19"/>
  <c r="AL495" i="19"/>
  <c r="AJ495" i="19"/>
  <c r="AQ494" i="19"/>
  <c r="AP494" i="19" s="1"/>
  <c r="AN494" i="19"/>
  <c r="AL494" i="19"/>
  <c r="AJ494" i="19"/>
  <c r="AQ493" i="19"/>
  <c r="AP493" i="19" s="1"/>
  <c r="AN493" i="19"/>
  <c r="AL493" i="19"/>
  <c r="AJ493" i="19"/>
  <c r="AQ492" i="19"/>
  <c r="AP492" i="19" s="1"/>
  <c r="AN492" i="19"/>
  <c r="AL492" i="19"/>
  <c r="AJ492" i="19"/>
  <c r="AQ491" i="19"/>
  <c r="AP491" i="19" s="1"/>
  <c r="AN491" i="19"/>
  <c r="AL491" i="19"/>
  <c r="AJ491" i="19"/>
  <c r="AQ490" i="19"/>
  <c r="AP490" i="19" s="1"/>
  <c r="AN490" i="19"/>
  <c r="AL490" i="19"/>
  <c r="AJ490" i="19"/>
  <c r="AQ489" i="19"/>
  <c r="AP489" i="19" s="1"/>
  <c r="AN489" i="19"/>
  <c r="AL489" i="19"/>
  <c r="AJ489" i="19"/>
  <c r="AQ488" i="19"/>
  <c r="AP488" i="19" s="1"/>
  <c r="AN488" i="19"/>
  <c r="AL488" i="19"/>
  <c r="AJ488" i="19"/>
  <c r="AQ487" i="19"/>
  <c r="AP487" i="19" s="1"/>
  <c r="AN487" i="19"/>
  <c r="AL487" i="19"/>
  <c r="AJ487" i="19"/>
  <c r="AQ486" i="19"/>
  <c r="AP486" i="19" s="1"/>
  <c r="AN486" i="19"/>
  <c r="AL486" i="19"/>
  <c r="AJ486" i="19"/>
  <c r="AQ485" i="19"/>
  <c r="AP485" i="19" s="1"/>
  <c r="AN485" i="19"/>
  <c r="AL485" i="19"/>
  <c r="AJ485" i="19"/>
  <c r="AQ484" i="19"/>
  <c r="AP484" i="19" s="1"/>
  <c r="AN484" i="19"/>
  <c r="AL484" i="19"/>
  <c r="AJ484" i="19"/>
  <c r="AQ483" i="19"/>
  <c r="AP483" i="19" s="1"/>
  <c r="AN483" i="19"/>
  <c r="AL483" i="19"/>
  <c r="AJ483" i="19"/>
  <c r="AQ482" i="19"/>
  <c r="AP482" i="19" s="1"/>
  <c r="AN482" i="19"/>
  <c r="AL482" i="19"/>
  <c r="AJ482" i="19"/>
  <c r="AQ481" i="19"/>
  <c r="AP481" i="19" s="1"/>
  <c r="AN481" i="19"/>
  <c r="AL481" i="19"/>
  <c r="AJ481" i="19"/>
  <c r="AQ480" i="19"/>
  <c r="AP480" i="19" s="1"/>
  <c r="AN480" i="19"/>
  <c r="AL480" i="19"/>
  <c r="AJ480" i="19"/>
  <c r="AQ479" i="19"/>
  <c r="AP479" i="19" s="1"/>
  <c r="AN479" i="19"/>
  <c r="AL479" i="19"/>
  <c r="AJ479" i="19"/>
  <c r="AQ478" i="19"/>
  <c r="AP478" i="19" s="1"/>
  <c r="AN478" i="19"/>
  <c r="AL478" i="19"/>
  <c r="AJ478" i="19"/>
  <c r="AQ477" i="19"/>
  <c r="AP477" i="19" s="1"/>
  <c r="AN477" i="19"/>
  <c r="AL477" i="19"/>
  <c r="AJ477" i="19"/>
  <c r="AQ476" i="19"/>
  <c r="AP476" i="19" s="1"/>
  <c r="AN476" i="19"/>
  <c r="AL476" i="19"/>
  <c r="AJ476" i="19"/>
  <c r="AQ475" i="19"/>
  <c r="AP475" i="19" s="1"/>
  <c r="AN475" i="19"/>
  <c r="AL475" i="19"/>
  <c r="AJ475" i="19"/>
  <c r="AQ474" i="19"/>
  <c r="AP474" i="19" s="1"/>
  <c r="AN474" i="19"/>
  <c r="AL474" i="19"/>
  <c r="AJ474" i="19"/>
  <c r="AQ473" i="19"/>
  <c r="AP473" i="19" s="1"/>
  <c r="AN473" i="19"/>
  <c r="AL473" i="19"/>
  <c r="AJ473" i="19"/>
  <c r="AQ472" i="19"/>
  <c r="AP472" i="19" s="1"/>
  <c r="AN472" i="19"/>
  <c r="AL472" i="19"/>
  <c r="AJ472" i="19"/>
  <c r="AQ471" i="19"/>
  <c r="AP471" i="19" s="1"/>
  <c r="AN471" i="19"/>
  <c r="AL471" i="19"/>
  <c r="AJ471" i="19"/>
  <c r="AQ470" i="19"/>
  <c r="AP470" i="19" s="1"/>
  <c r="AN470" i="19"/>
  <c r="AL470" i="19"/>
  <c r="AJ470" i="19"/>
  <c r="AQ469" i="19"/>
  <c r="AP469" i="19" s="1"/>
  <c r="AN469" i="19"/>
  <c r="AL469" i="19"/>
  <c r="AJ469" i="19"/>
  <c r="AQ468" i="19"/>
  <c r="AP468" i="19" s="1"/>
  <c r="AN468" i="19"/>
  <c r="AL468" i="19"/>
  <c r="AJ468" i="19"/>
  <c r="AQ467" i="19"/>
  <c r="AP467" i="19" s="1"/>
  <c r="AN467" i="19"/>
  <c r="AL467" i="19"/>
  <c r="AJ467" i="19"/>
  <c r="AQ466" i="19"/>
  <c r="AP466" i="19" s="1"/>
  <c r="AN466" i="19"/>
  <c r="AL466" i="19"/>
  <c r="AJ466" i="19"/>
  <c r="AQ465" i="19"/>
  <c r="AP465" i="19" s="1"/>
  <c r="AN465" i="19"/>
  <c r="AL465" i="19"/>
  <c r="AJ465" i="19"/>
  <c r="AQ464" i="19"/>
  <c r="AP464" i="19" s="1"/>
  <c r="AN464" i="19"/>
  <c r="AL464" i="19"/>
  <c r="AJ464" i="19"/>
  <c r="AQ463" i="19"/>
  <c r="AP463" i="19" s="1"/>
  <c r="AN463" i="19"/>
  <c r="AL463" i="19"/>
  <c r="AJ463" i="19"/>
  <c r="AQ462" i="19"/>
  <c r="AP462" i="19" s="1"/>
  <c r="AN462" i="19"/>
  <c r="AL462" i="19"/>
  <c r="AJ462" i="19"/>
  <c r="AQ461" i="19"/>
  <c r="AP461" i="19" s="1"/>
  <c r="AN461" i="19"/>
  <c r="AL461" i="19"/>
  <c r="AJ461" i="19"/>
  <c r="AQ460" i="19"/>
  <c r="AP460" i="19" s="1"/>
  <c r="AN460" i="19"/>
  <c r="AL460" i="19"/>
  <c r="AJ460" i="19"/>
  <c r="AQ459" i="19"/>
  <c r="AP459" i="19" s="1"/>
  <c r="AN459" i="19"/>
  <c r="AL459" i="19"/>
  <c r="AJ459" i="19"/>
  <c r="AQ458" i="19"/>
  <c r="AP458" i="19" s="1"/>
  <c r="AN458" i="19"/>
  <c r="AL458" i="19"/>
  <c r="AJ458" i="19"/>
  <c r="AQ457" i="19"/>
  <c r="AP457" i="19" s="1"/>
  <c r="AN457" i="19"/>
  <c r="AL457" i="19"/>
  <c r="AJ457" i="19"/>
  <c r="AQ456" i="19"/>
  <c r="AP456" i="19" s="1"/>
  <c r="AN456" i="19"/>
  <c r="AL456" i="19"/>
  <c r="AJ456" i="19"/>
  <c r="AQ455" i="19"/>
  <c r="AP455" i="19" s="1"/>
  <c r="AN455" i="19"/>
  <c r="AL455" i="19"/>
  <c r="AJ455" i="19"/>
  <c r="AQ454" i="19"/>
  <c r="AP454" i="19" s="1"/>
  <c r="AN454" i="19"/>
  <c r="AL454" i="19"/>
  <c r="AJ454" i="19"/>
  <c r="AQ453" i="19"/>
  <c r="AP453" i="19" s="1"/>
  <c r="AN453" i="19"/>
  <c r="AL453" i="19"/>
  <c r="AJ453" i="19"/>
  <c r="AQ452" i="19"/>
  <c r="AP452" i="19" s="1"/>
  <c r="AN452" i="19"/>
  <c r="AL452" i="19"/>
  <c r="AJ452" i="19"/>
  <c r="AQ451" i="19"/>
  <c r="AP451" i="19" s="1"/>
  <c r="AN451" i="19"/>
  <c r="AL451" i="19"/>
  <c r="AJ451" i="19"/>
  <c r="AQ450" i="19"/>
  <c r="AP450" i="19" s="1"/>
  <c r="AN450" i="19"/>
  <c r="AL450" i="19"/>
  <c r="AJ450" i="19"/>
  <c r="AQ449" i="19"/>
  <c r="AP449" i="19" s="1"/>
  <c r="AN449" i="19"/>
  <c r="AL449" i="19"/>
  <c r="AJ449" i="19"/>
  <c r="AQ448" i="19"/>
  <c r="AP448" i="19" s="1"/>
  <c r="AN448" i="19"/>
  <c r="AL448" i="19"/>
  <c r="AJ448" i="19"/>
  <c r="AQ447" i="19"/>
  <c r="AP447" i="19" s="1"/>
  <c r="AN447" i="19"/>
  <c r="AL447" i="19"/>
  <c r="AJ447" i="19"/>
  <c r="AQ446" i="19"/>
  <c r="AP446" i="19" s="1"/>
  <c r="AN446" i="19"/>
  <c r="AL446" i="19"/>
  <c r="AJ446" i="19"/>
  <c r="AQ445" i="19"/>
  <c r="AP445" i="19" s="1"/>
  <c r="AN445" i="19"/>
  <c r="AL445" i="19"/>
  <c r="AJ445" i="19"/>
  <c r="AQ444" i="19"/>
  <c r="AP444" i="19" s="1"/>
  <c r="AN444" i="19"/>
  <c r="AL444" i="19"/>
  <c r="AJ444" i="19"/>
  <c r="AQ443" i="19"/>
  <c r="AP443" i="19" s="1"/>
  <c r="AN443" i="19"/>
  <c r="AL443" i="19"/>
  <c r="AJ443" i="19"/>
  <c r="AQ442" i="19"/>
  <c r="AP442" i="19" s="1"/>
  <c r="AN442" i="19"/>
  <c r="AL442" i="19"/>
  <c r="AJ442" i="19"/>
  <c r="AQ441" i="19"/>
  <c r="AP441" i="19" s="1"/>
  <c r="AN441" i="19"/>
  <c r="AL441" i="19"/>
  <c r="AJ441" i="19"/>
  <c r="AQ440" i="19"/>
  <c r="AP440" i="19" s="1"/>
  <c r="AN440" i="19"/>
  <c r="AL440" i="19"/>
  <c r="AJ440" i="19"/>
  <c r="AQ439" i="19"/>
  <c r="AP439" i="19" s="1"/>
  <c r="AN439" i="19"/>
  <c r="AL439" i="19"/>
  <c r="AJ439" i="19"/>
  <c r="AQ438" i="19"/>
  <c r="AP438" i="19" s="1"/>
  <c r="AN438" i="19"/>
  <c r="AL438" i="19"/>
  <c r="AJ438" i="19"/>
  <c r="AQ437" i="19"/>
  <c r="AP437" i="19" s="1"/>
  <c r="AN437" i="19"/>
  <c r="AL437" i="19"/>
  <c r="AJ437" i="19"/>
  <c r="AQ436" i="19"/>
  <c r="AP436" i="19" s="1"/>
  <c r="AN436" i="19"/>
  <c r="AL436" i="19"/>
  <c r="AJ436" i="19"/>
  <c r="AQ435" i="19"/>
  <c r="AP435" i="19" s="1"/>
  <c r="AN435" i="19"/>
  <c r="AL435" i="19"/>
  <c r="AJ435" i="19"/>
  <c r="AQ434" i="19"/>
  <c r="AP434" i="19" s="1"/>
  <c r="AN434" i="19"/>
  <c r="AL434" i="19"/>
  <c r="AJ434" i="19"/>
  <c r="AQ433" i="19"/>
  <c r="AP433" i="19" s="1"/>
  <c r="AN433" i="19"/>
  <c r="AL433" i="19"/>
  <c r="AJ433" i="19"/>
  <c r="AQ432" i="19"/>
  <c r="AP432" i="19" s="1"/>
  <c r="AN432" i="19"/>
  <c r="AL432" i="19"/>
  <c r="AJ432" i="19"/>
  <c r="AQ431" i="19"/>
  <c r="AP431" i="19" s="1"/>
  <c r="AN431" i="19"/>
  <c r="AL431" i="19"/>
  <c r="AJ431" i="19"/>
  <c r="AQ430" i="19"/>
  <c r="AP430" i="19" s="1"/>
  <c r="AN430" i="19"/>
  <c r="AL430" i="19"/>
  <c r="AJ430" i="19"/>
  <c r="AQ429" i="19"/>
  <c r="AP429" i="19" s="1"/>
  <c r="AN429" i="19"/>
  <c r="AL429" i="19"/>
  <c r="AJ429" i="19"/>
  <c r="AQ428" i="19"/>
  <c r="AP428" i="19" s="1"/>
  <c r="AN428" i="19"/>
  <c r="AL428" i="19"/>
  <c r="AJ428" i="19"/>
  <c r="AQ427" i="19"/>
  <c r="AP427" i="19" s="1"/>
  <c r="AN427" i="19"/>
  <c r="AL427" i="19"/>
  <c r="AJ427" i="19"/>
  <c r="AQ426" i="19"/>
  <c r="AP426" i="19" s="1"/>
  <c r="AN426" i="19"/>
  <c r="AL426" i="19"/>
  <c r="AJ426" i="19"/>
  <c r="AQ425" i="19"/>
  <c r="AP425" i="19" s="1"/>
  <c r="AN425" i="19"/>
  <c r="AL425" i="19"/>
  <c r="AJ425" i="19"/>
  <c r="AQ424" i="19"/>
  <c r="AP424" i="19" s="1"/>
  <c r="AN424" i="19"/>
  <c r="AL424" i="19"/>
  <c r="AJ424" i="19"/>
  <c r="AQ423" i="19"/>
  <c r="AP423" i="19" s="1"/>
  <c r="AN423" i="19"/>
  <c r="AL423" i="19"/>
  <c r="AJ423" i="19"/>
  <c r="AQ422" i="19"/>
  <c r="AP422" i="19" s="1"/>
  <c r="AN422" i="19"/>
  <c r="AL422" i="19"/>
  <c r="AJ422" i="19"/>
  <c r="AQ421" i="19"/>
  <c r="AP421" i="19" s="1"/>
  <c r="AN421" i="19"/>
  <c r="AL421" i="19"/>
  <c r="AJ421" i="19"/>
  <c r="AQ420" i="19"/>
  <c r="AP420" i="19" s="1"/>
  <c r="AN420" i="19"/>
  <c r="AL420" i="19"/>
  <c r="AJ420" i="19"/>
  <c r="AQ419" i="19"/>
  <c r="AP419" i="19" s="1"/>
  <c r="AN419" i="19"/>
  <c r="AL419" i="19"/>
  <c r="AJ419" i="19"/>
  <c r="AQ418" i="19"/>
  <c r="AP418" i="19" s="1"/>
  <c r="AN418" i="19"/>
  <c r="AL418" i="19"/>
  <c r="AJ418" i="19"/>
  <c r="AQ417" i="19"/>
  <c r="AP417" i="19" s="1"/>
  <c r="AN417" i="19"/>
  <c r="AL417" i="19"/>
  <c r="AJ417" i="19"/>
  <c r="AQ416" i="19"/>
  <c r="AP416" i="19" s="1"/>
  <c r="AN416" i="19"/>
  <c r="AL416" i="19"/>
  <c r="AJ416" i="19"/>
  <c r="AQ415" i="19"/>
  <c r="AP415" i="19" s="1"/>
  <c r="AN415" i="19"/>
  <c r="AL415" i="19"/>
  <c r="AJ415" i="19"/>
  <c r="AQ414" i="19"/>
  <c r="AP414" i="19" s="1"/>
  <c r="AN414" i="19"/>
  <c r="AL414" i="19"/>
  <c r="AJ414" i="19"/>
  <c r="AQ413" i="19"/>
  <c r="AP413" i="19" s="1"/>
  <c r="AN413" i="19"/>
  <c r="AL413" i="19"/>
  <c r="AJ413" i="19"/>
  <c r="AQ412" i="19"/>
  <c r="AP412" i="19" s="1"/>
  <c r="AN412" i="19"/>
  <c r="AL412" i="19"/>
  <c r="AJ412" i="19"/>
  <c r="AQ411" i="19"/>
  <c r="AP411" i="19" s="1"/>
  <c r="AN411" i="19"/>
  <c r="AL411" i="19"/>
  <c r="AJ411" i="19"/>
  <c r="AQ410" i="19"/>
  <c r="AP410" i="19" s="1"/>
  <c r="AN410" i="19"/>
  <c r="AL410" i="19"/>
  <c r="AJ410" i="19"/>
  <c r="AQ409" i="19"/>
  <c r="AP409" i="19" s="1"/>
  <c r="AN409" i="19"/>
  <c r="AL409" i="19"/>
  <c r="AJ409" i="19"/>
  <c r="AQ408" i="19"/>
  <c r="AP408" i="19" s="1"/>
  <c r="AN408" i="19"/>
  <c r="AL408" i="19"/>
  <c r="AJ408" i="19"/>
  <c r="AQ407" i="19"/>
  <c r="AP407" i="19" s="1"/>
  <c r="AN407" i="19"/>
  <c r="AL407" i="19"/>
  <c r="AJ407" i="19"/>
  <c r="AQ406" i="19"/>
  <c r="AP406" i="19" s="1"/>
  <c r="AN406" i="19"/>
  <c r="AL406" i="19"/>
  <c r="AJ406" i="19"/>
  <c r="AQ405" i="19"/>
  <c r="AP405" i="19" s="1"/>
  <c r="AN405" i="19"/>
  <c r="AL405" i="19"/>
  <c r="AJ405" i="19"/>
  <c r="AQ404" i="19"/>
  <c r="AP404" i="19" s="1"/>
  <c r="AN404" i="19"/>
  <c r="AL404" i="19"/>
  <c r="AJ404" i="19"/>
  <c r="AQ403" i="19"/>
  <c r="AP403" i="19" s="1"/>
  <c r="AN403" i="19"/>
  <c r="AL403" i="19"/>
  <c r="AJ403" i="19"/>
  <c r="AQ402" i="19"/>
  <c r="AP402" i="19" s="1"/>
  <c r="AN402" i="19"/>
  <c r="AL402" i="19"/>
  <c r="AJ402" i="19"/>
  <c r="AQ401" i="19"/>
  <c r="AP401" i="19" s="1"/>
  <c r="AN401" i="19"/>
  <c r="AL401" i="19"/>
  <c r="AJ401" i="19"/>
  <c r="AQ400" i="19"/>
  <c r="AP400" i="19" s="1"/>
  <c r="AN400" i="19"/>
  <c r="AL400" i="19"/>
  <c r="AJ400" i="19"/>
  <c r="AQ399" i="19"/>
  <c r="AP399" i="19" s="1"/>
  <c r="AN399" i="19"/>
  <c r="AL399" i="19"/>
  <c r="AJ399" i="19"/>
  <c r="AQ398" i="19"/>
  <c r="AP398" i="19" s="1"/>
  <c r="AN398" i="19"/>
  <c r="AL398" i="19"/>
  <c r="AJ398" i="19"/>
  <c r="AQ397" i="19"/>
  <c r="AP397" i="19" s="1"/>
  <c r="AN397" i="19"/>
  <c r="AL397" i="19"/>
  <c r="AJ397" i="19"/>
  <c r="AQ396" i="19"/>
  <c r="AP396" i="19" s="1"/>
  <c r="AN396" i="19"/>
  <c r="AL396" i="19"/>
  <c r="AJ396" i="19"/>
  <c r="AQ395" i="19"/>
  <c r="AP395" i="19" s="1"/>
  <c r="AN395" i="19"/>
  <c r="AL395" i="19"/>
  <c r="AJ395" i="19"/>
  <c r="AQ394" i="19"/>
  <c r="AP394" i="19" s="1"/>
  <c r="AN394" i="19"/>
  <c r="AL394" i="19"/>
  <c r="AJ394" i="19"/>
  <c r="AQ393" i="19"/>
  <c r="AP393" i="19" s="1"/>
  <c r="AN393" i="19"/>
  <c r="AL393" i="19"/>
  <c r="AJ393" i="19"/>
  <c r="AQ392" i="19"/>
  <c r="AP392" i="19" s="1"/>
  <c r="AN392" i="19"/>
  <c r="AL392" i="19"/>
  <c r="AJ392" i="19"/>
  <c r="AQ391" i="19"/>
  <c r="AP391" i="19" s="1"/>
  <c r="AN391" i="19"/>
  <c r="AL391" i="19"/>
  <c r="AJ391" i="19"/>
  <c r="AQ390" i="19"/>
  <c r="AP390" i="19" s="1"/>
  <c r="AN390" i="19"/>
  <c r="AL390" i="19"/>
  <c r="AJ390" i="19"/>
  <c r="AQ389" i="19"/>
  <c r="AP389" i="19" s="1"/>
  <c r="AN389" i="19"/>
  <c r="AL389" i="19"/>
  <c r="AJ389" i="19"/>
  <c r="AQ388" i="19"/>
  <c r="AP388" i="19" s="1"/>
  <c r="AN388" i="19"/>
  <c r="AL388" i="19"/>
  <c r="AJ388" i="19"/>
  <c r="AQ387" i="19"/>
  <c r="AP387" i="19" s="1"/>
  <c r="AN387" i="19"/>
  <c r="AL387" i="19"/>
  <c r="AJ387" i="19"/>
  <c r="AQ386" i="19"/>
  <c r="AP386" i="19" s="1"/>
  <c r="AN386" i="19"/>
  <c r="AL386" i="19"/>
  <c r="AJ386" i="19"/>
  <c r="AQ385" i="19"/>
  <c r="AP385" i="19" s="1"/>
  <c r="AN385" i="19"/>
  <c r="AL385" i="19"/>
  <c r="AJ385" i="19"/>
  <c r="AQ384" i="19"/>
  <c r="AP384" i="19" s="1"/>
  <c r="AN384" i="19"/>
  <c r="AL384" i="19"/>
  <c r="AJ384" i="19"/>
  <c r="AQ383" i="19"/>
  <c r="AP383" i="19" s="1"/>
  <c r="AN383" i="19"/>
  <c r="AL383" i="19"/>
  <c r="AJ383" i="19"/>
  <c r="AQ382" i="19"/>
  <c r="AP382" i="19" s="1"/>
  <c r="AN382" i="19"/>
  <c r="AL382" i="19"/>
  <c r="AJ382" i="19"/>
  <c r="AQ381" i="19"/>
  <c r="AP381" i="19" s="1"/>
  <c r="AN381" i="19"/>
  <c r="AL381" i="19"/>
  <c r="AJ381" i="19"/>
  <c r="AQ380" i="19"/>
  <c r="AP380" i="19" s="1"/>
  <c r="AN380" i="19"/>
  <c r="AL380" i="19"/>
  <c r="AJ380" i="19"/>
  <c r="AQ379" i="19"/>
  <c r="AP379" i="19" s="1"/>
  <c r="AN379" i="19"/>
  <c r="AL379" i="19"/>
  <c r="AJ379" i="19"/>
  <c r="AQ378" i="19"/>
  <c r="AP378" i="19" s="1"/>
  <c r="AN378" i="19"/>
  <c r="AL378" i="19"/>
  <c r="AJ378" i="19"/>
  <c r="AQ377" i="19"/>
  <c r="AP377" i="19" s="1"/>
  <c r="AN377" i="19"/>
  <c r="AL377" i="19"/>
  <c r="AJ377" i="19"/>
  <c r="AQ376" i="19"/>
  <c r="AP376" i="19" s="1"/>
  <c r="AN376" i="19"/>
  <c r="AL376" i="19"/>
  <c r="AJ376" i="19"/>
  <c r="AQ375" i="19"/>
  <c r="AP375" i="19" s="1"/>
  <c r="AN375" i="19"/>
  <c r="AL375" i="19"/>
  <c r="AJ375" i="19"/>
  <c r="AQ374" i="19"/>
  <c r="AP374" i="19" s="1"/>
  <c r="AN374" i="19"/>
  <c r="AL374" i="19"/>
  <c r="AJ374" i="19"/>
  <c r="AQ373" i="19"/>
  <c r="AP373" i="19" s="1"/>
  <c r="AN373" i="19"/>
  <c r="AL373" i="19"/>
  <c r="AJ373" i="19"/>
  <c r="AQ372" i="19"/>
  <c r="AP372" i="19" s="1"/>
  <c r="AN372" i="19"/>
  <c r="AL372" i="19"/>
  <c r="AJ372" i="19"/>
  <c r="AQ371" i="19"/>
  <c r="AP371" i="19" s="1"/>
  <c r="AN371" i="19"/>
  <c r="AL371" i="19"/>
  <c r="AJ371" i="19"/>
  <c r="AQ370" i="19"/>
  <c r="AP370" i="19" s="1"/>
  <c r="AN370" i="19"/>
  <c r="AL370" i="19"/>
  <c r="AJ370" i="19"/>
  <c r="AQ369" i="19"/>
  <c r="AP369" i="19" s="1"/>
  <c r="AN369" i="19"/>
  <c r="AL369" i="19"/>
  <c r="AJ369" i="19"/>
  <c r="AQ368" i="19"/>
  <c r="AP368" i="19" s="1"/>
  <c r="AN368" i="19"/>
  <c r="AL368" i="19"/>
  <c r="AJ368" i="19"/>
  <c r="AQ367" i="19"/>
  <c r="AP367" i="19" s="1"/>
  <c r="AN367" i="19"/>
  <c r="AL367" i="19"/>
  <c r="AJ367" i="19"/>
  <c r="AQ366" i="19"/>
  <c r="AP366" i="19" s="1"/>
  <c r="AN366" i="19"/>
  <c r="AL366" i="19"/>
  <c r="AJ366" i="19"/>
  <c r="AQ365" i="19"/>
  <c r="AP365" i="19" s="1"/>
  <c r="AN365" i="19"/>
  <c r="AL365" i="19"/>
  <c r="AJ365" i="19"/>
  <c r="AQ364" i="19"/>
  <c r="AP364" i="19" s="1"/>
  <c r="AN364" i="19"/>
  <c r="AL364" i="19"/>
  <c r="AJ364" i="19"/>
  <c r="AQ363" i="19"/>
  <c r="AP363" i="19" s="1"/>
  <c r="AN363" i="19"/>
  <c r="AL363" i="19"/>
  <c r="AJ363" i="19"/>
  <c r="AQ362" i="19"/>
  <c r="AP362" i="19" s="1"/>
  <c r="AN362" i="19"/>
  <c r="AL362" i="19"/>
  <c r="AJ362" i="19"/>
  <c r="AQ361" i="19"/>
  <c r="AP361" i="19" s="1"/>
  <c r="AN361" i="19"/>
  <c r="AL361" i="19"/>
  <c r="AJ361" i="19"/>
  <c r="AQ360" i="19"/>
  <c r="AP360" i="19" s="1"/>
  <c r="AN360" i="19"/>
  <c r="AL360" i="19"/>
  <c r="AJ360" i="19"/>
  <c r="AQ359" i="19"/>
  <c r="AP359" i="19" s="1"/>
  <c r="AN359" i="19"/>
  <c r="AL359" i="19"/>
  <c r="AJ359" i="19"/>
  <c r="AQ358" i="19"/>
  <c r="AP358" i="19" s="1"/>
  <c r="AN358" i="19"/>
  <c r="AL358" i="19"/>
  <c r="AJ358" i="19"/>
  <c r="AQ357" i="19"/>
  <c r="AP357" i="19" s="1"/>
  <c r="AN357" i="19"/>
  <c r="AL357" i="19"/>
  <c r="AJ357" i="19"/>
  <c r="AQ356" i="19"/>
  <c r="AP356" i="19" s="1"/>
  <c r="AN356" i="19"/>
  <c r="AL356" i="19"/>
  <c r="AJ356" i="19"/>
  <c r="AQ355" i="19"/>
  <c r="AP355" i="19" s="1"/>
  <c r="AN355" i="19"/>
  <c r="AL355" i="19"/>
  <c r="AJ355" i="19"/>
  <c r="AQ354" i="19"/>
  <c r="AP354" i="19" s="1"/>
  <c r="AN354" i="19"/>
  <c r="AL354" i="19"/>
  <c r="AJ354" i="19"/>
  <c r="AQ353" i="19"/>
  <c r="AP353" i="19" s="1"/>
  <c r="AN353" i="19"/>
  <c r="AL353" i="19"/>
  <c r="AJ353" i="19"/>
  <c r="AQ352" i="19"/>
  <c r="AP352" i="19" s="1"/>
  <c r="AN352" i="19"/>
  <c r="AL352" i="19"/>
  <c r="AJ352" i="19"/>
  <c r="AQ351" i="19"/>
  <c r="AP351" i="19" s="1"/>
  <c r="AN351" i="19"/>
  <c r="AL351" i="19"/>
  <c r="AJ351" i="19"/>
  <c r="AQ350" i="19"/>
  <c r="AP350" i="19" s="1"/>
  <c r="AN350" i="19"/>
  <c r="AL350" i="19"/>
  <c r="AJ350" i="19"/>
  <c r="AQ349" i="19"/>
  <c r="AP349" i="19" s="1"/>
  <c r="AN349" i="19"/>
  <c r="AL349" i="19"/>
  <c r="AJ349" i="19"/>
  <c r="AQ348" i="19"/>
  <c r="AP348" i="19" s="1"/>
  <c r="AN348" i="19"/>
  <c r="AL348" i="19"/>
  <c r="AJ348" i="19"/>
  <c r="AQ347" i="19"/>
  <c r="AP347" i="19" s="1"/>
  <c r="AN347" i="19"/>
  <c r="AL347" i="19"/>
  <c r="AJ347" i="19"/>
  <c r="AQ346" i="19"/>
  <c r="AP346" i="19" s="1"/>
  <c r="AN346" i="19"/>
  <c r="AL346" i="19"/>
  <c r="AJ346" i="19"/>
  <c r="AQ345" i="19"/>
  <c r="AP345" i="19" s="1"/>
  <c r="AN345" i="19"/>
  <c r="AL345" i="19"/>
  <c r="AJ345" i="19"/>
  <c r="AQ344" i="19"/>
  <c r="AP344" i="19" s="1"/>
  <c r="AN344" i="19"/>
  <c r="AL344" i="19"/>
  <c r="AJ344" i="19"/>
  <c r="AQ343" i="19"/>
  <c r="AP343" i="19" s="1"/>
  <c r="AN343" i="19"/>
  <c r="AL343" i="19"/>
  <c r="AJ343" i="19"/>
  <c r="AQ342" i="19"/>
  <c r="AP342" i="19" s="1"/>
  <c r="AN342" i="19"/>
  <c r="AL342" i="19"/>
  <c r="AJ342" i="19"/>
  <c r="AQ341" i="19"/>
  <c r="AP341" i="19" s="1"/>
  <c r="AN341" i="19"/>
  <c r="AL341" i="19"/>
  <c r="AJ341" i="19"/>
  <c r="AQ340" i="19"/>
  <c r="AP340" i="19" s="1"/>
  <c r="AN340" i="19"/>
  <c r="AL340" i="19"/>
  <c r="AJ340" i="19"/>
  <c r="AQ339" i="19"/>
  <c r="AP339" i="19" s="1"/>
  <c r="AN339" i="19"/>
  <c r="AL339" i="19"/>
  <c r="AJ339" i="19"/>
  <c r="AQ338" i="19"/>
  <c r="AP338" i="19" s="1"/>
  <c r="AN338" i="19"/>
  <c r="AL338" i="19"/>
  <c r="AJ338" i="19"/>
  <c r="AQ337" i="19"/>
  <c r="AP337" i="19" s="1"/>
  <c r="AN337" i="19"/>
  <c r="AL337" i="19"/>
  <c r="AJ337" i="19"/>
  <c r="AQ336" i="19"/>
  <c r="AP336" i="19" s="1"/>
  <c r="AN336" i="19"/>
  <c r="AL336" i="19"/>
  <c r="AJ336" i="19"/>
  <c r="AQ335" i="19"/>
  <c r="AP335" i="19" s="1"/>
  <c r="AN335" i="19"/>
  <c r="AL335" i="19"/>
  <c r="AJ335" i="19"/>
  <c r="AQ334" i="19"/>
  <c r="AP334" i="19" s="1"/>
  <c r="AN334" i="19"/>
  <c r="AL334" i="19"/>
  <c r="AJ334" i="19"/>
  <c r="AQ333" i="19"/>
  <c r="AP333" i="19" s="1"/>
  <c r="AN333" i="19"/>
  <c r="AL333" i="19"/>
  <c r="AJ333" i="19"/>
  <c r="AQ332" i="19"/>
  <c r="AP332" i="19" s="1"/>
  <c r="AN332" i="19"/>
  <c r="AL332" i="19"/>
  <c r="AJ332" i="19"/>
  <c r="AQ331" i="19"/>
  <c r="AP331" i="19" s="1"/>
  <c r="AN331" i="19"/>
  <c r="AL331" i="19"/>
  <c r="AJ331" i="19"/>
  <c r="AQ330" i="19"/>
  <c r="AP330" i="19" s="1"/>
  <c r="AN330" i="19"/>
  <c r="AL330" i="19"/>
  <c r="AJ330" i="19"/>
  <c r="AQ329" i="19"/>
  <c r="AP329" i="19" s="1"/>
  <c r="AN329" i="19"/>
  <c r="AL329" i="19"/>
  <c r="AJ329" i="19"/>
  <c r="AQ328" i="19"/>
  <c r="AP328" i="19" s="1"/>
  <c r="AN328" i="19"/>
  <c r="AL328" i="19"/>
  <c r="AJ328" i="19"/>
  <c r="AQ327" i="19"/>
  <c r="AP327" i="19" s="1"/>
  <c r="AN327" i="19"/>
  <c r="AL327" i="19"/>
  <c r="AJ327" i="19"/>
  <c r="AQ326" i="19"/>
  <c r="AP326" i="19" s="1"/>
  <c r="AN326" i="19"/>
  <c r="AL326" i="19"/>
  <c r="AJ326" i="19"/>
  <c r="AQ325" i="19"/>
  <c r="AP325" i="19" s="1"/>
  <c r="AN325" i="19"/>
  <c r="AL325" i="19"/>
  <c r="AJ325" i="19"/>
  <c r="AQ324" i="19"/>
  <c r="AP324" i="19" s="1"/>
  <c r="AN324" i="19"/>
  <c r="AL324" i="19"/>
  <c r="AJ324" i="19"/>
  <c r="AQ323" i="19"/>
  <c r="AP323" i="19" s="1"/>
  <c r="AN323" i="19"/>
  <c r="AL323" i="19"/>
  <c r="AJ323" i="19"/>
  <c r="AQ322" i="19"/>
  <c r="AP322" i="19" s="1"/>
  <c r="AN322" i="19"/>
  <c r="AL322" i="19"/>
  <c r="AJ322" i="19"/>
  <c r="AQ321" i="19"/>
  <c r="AP321" i="19" s="1"/>
  <c r="AN321" i="19"/>
  <c r="AL321" i="19"/>
  <c r="AJ321" i="19"/>
  <c r="AQ320" i="19"/>
  <c r="AP320" i="19" s="1"/>
  <c r="AN320" i="19"/>
  <c r="AL320" i="19"/>
  <c r="AJ320" i="19"/>
  <c r="AQ319" i="19"/>
  <c r="AP319" i="19" s="1"/>
  <c r="AN319" i="19"/>
  <c r="AL319" i="19"/>
  <c r="AJ319" i="19"/>
  <c r="AQ318" i="19"/>
  <c r="AP318" i="19" s="1"/>
  <c r="AN318" i="19"/>
  <c r="AL318" i="19"/>
  <c r="AJ318" i="19"/>
  <c r="AQ317" i="19"/>
  <c r="AP317" i="19" s="1"/>
  <c r="AN317" i="19"/>
  <c r="AL317" i="19"/>
  <c r="AJ317" i="19"/>
  <c r="AQ316" i="19"/>
  <c r="AP316" i="19" s="1"/>
  <c r="AN316" i="19"/>
  <c r="AL316" i="19"/>
  <c r="AJ316" i="19"/>
  <c r="AQ315" i="19"/>
  <c r="AP315" i="19" s="1"/>
  <c r="AN315" i="19"/>
  <c r="AL315" i="19"/>
  <c r="AJ315" i="19"/>
  <c r="AQ314" i="19"/>
  <c r="AP314" i="19" s="1"/>
  <c r="AN314" i="19"/>
  <c r="AL314" i="19"/>
  <c r="AJ314" i="19"/>
  <c r="AQ313" i="19"/>
  <c r="AP313" i="19" s="1"/>
  <c r="AN313" i="19"/>
  <c r="AL313" i="19"/>
  <c r="AJ313" i="19"/>
  <c r="AQ312" i="19"/>
  <c r="AP312" i="19" s="1"/>
  <c r="AN312" i="19"/>
  <c r="AL312" i="19"/>
  <c r="AJ312" i="19"/>
  <c r="AQ311" i="19"/>
  <c r="AP311" i="19" s="1"/>
  <c r="AN311" i="19"/>
  <c r="AL311" i="19"/>
  <c r="AJ311" i="19"/>
  <c r="AQ310" i="19"/>
  <c r="AP310" i="19" s="1"/>
  <c r="AN310" i="19"/>
  <c r="AL310" i="19"/>
  <c r="AJ310" i="19"/>
  <c r="AQ309" i="19"/>
  <c r="AP309" i="19" s="1"/>
  <c r="AN309" i="19"/>
  <c r="AL309" i="19"/>
  <c r="AJ309" i="19"/>
  <c r="AQ308" i="19"/>
  <c r="AP308" i="19" s="1"/>
  <c r="AN308" i="19"/>
  <c r="AL308" i="19"/>
  <c r="AJ308" i="19"/>
  <c r="AQ307" i="19"/>
  <c r="AP307" i="19" s="1"/>
  <c r="AN307" i="19"/>
  <c r="AL307" i="19"/>
  <c r="AJ307" i="19"/>
  <c r="AQ306" i="19"/>
  <c r="AP306" i="19" s="1"/>
  <c r="AN306" i="19"/>
  <c r="AL306" i="19"/>
  <c r="AJ306" i="19"/>
  <c r="AQ305" i="19"/>
  <c r="AP305" i="19" s="1"/>
  <c r="AN305" i="19"/>
  <c r="AL305" i="19"/>
  <c r="AJ305" i="19"/>
  <c r="AQ304" i="19"/>
  <c r="AP304" i="19" s="1"/>
  <c r="AN304" i="19"/>
  <c r="AL304" i="19"/>
  <c r="AJ304" i="19"/>
  <c r="AQ303" i="19"/>
  <c r="AP303" i="19" s="1"/>
  <c r="AN303" i="19"/>
  <c r="AL303" i="19"/>
  <c r="AJ303" i="19"/>
  <c r="AQ302" i="19"/>
  <c r="AP302" i="19" s="1"/>
  <c r="AN302" i="19"/>
  <c r="AL302" i="19"/>
  <c r="AJ302" i="19"/>
  <c r="AQ301" i="19"/>
  <c r="AP301" i="19" s="1"/>
  <c r="AN301" i="19"/>
  <c r="AL301" i="19"/>
  <c r="AJ301" i="19"/>
  <c r="AQ300" i="19"/>
  <c r="AP300" i="19" s="1"/>
  <c r="AN300" i="19"/>
  <c r="AL300" i="19"/>
  <c r="AJ300" i="19"/>
  <c r="AQ299" i="19"/>
  <c r="AP299" i="19" s="1"/>
  <c r="AN299" i="19"/>
  <c r="AL299" i="19"/>
  <c r="AJ299" i="19"/>
  <c r="AQ298" i="19"/>
  <c r="AP298" i="19" s="1"/>
  <c r="AN298" i="19"/>
  <c r="AL298" i="19"/>
  <c r="AJ298" i="19"/>
  <c r="AQ297" i="19"/>
  <c r="AP297" i="19" s="1"/>
  <c r="AN297" i="19"/>
  <c r="AL297" i="19"/>
  <c r="AJ297" i="19"/>
  <c r="AQ296" i="19"/>
  <c r="AP296" i="19" s="1"/>
  <c r="AN296" i="19"/>
  <c r="AL296" i="19"/>
  <c r="AJ296" i="19"/>
  <c r="AQ295" i="19"/>
  <c r="AP295" i="19" s="1"/>
  <c r="AN295" i="19"/>
  <c r="AL295" i="19"/>
  <c r="AJ295" i="19"/>
  <c r="AQ294" i="19"/>
  <c r="AP294" i="19" s="1"/>
  <c r="AN294" i="19"/>
  <c r="AL294" i="19"/>
  <c r="AJ294" i="19"/>
  <c r="AQ293" i="19"/>
  <c r="AP293" i="19" s="1"/>
  <c r="AN293" i="19"/>
  <c r="AL293" i="19"/>
  <c r="AJ293" i="19"/>
  <c r="AQ292" i="19"/>
  <c r="AP292" i="19" s="1"/>
  <c r="AN292" i="19"/>
  <c r="AL292" i="19"/>
  <c r="AJ292" i="19"/>
  <c r="AQ291" i="19"/>
  <c r="AP291" i="19" s="1"/>
  <c r="AN291" i="19"/>
  <c r="AL291" i="19"/>
  <c r="AJ291" i="19"/>
  <c r="AQ290" i="19"/>
  <c r="AP290" i="19" s="1"/>
  <c r="AN290" i="19"/>
  <c r="AL290" i="19"/>
  <c r="AJ290" i="19"/>
  <c r="AQ289" i="19"/>
  <c r="AP289" i="19" s="1"/>
  <c r="AN289" i="19"/>
  <c r="AL289" i="19"/>
  <c r="AJ289" i="19"/>
  <c r="AQ288" i="19"/>
  <c r="AP288" i="19" s="1"/>
  <c r="AN288" i="19"/>
  <c r="AL288" i="19"/>
  <c r="AJ288" i="19"/>
  <c r="AQ287" i="19"/>
  <c r="AP287" i="19" s="1"/>
  <c r="AN287" i="19"/>
  <c r="AL287" i="19"/>
  <c r="AJ287" i="19"/>
  <c r="AQ286" i="19"/>
  <c r="AP286" i="19" s="1"/>
  <c r="AN286" i="19"/>
  <c r="AL286" i="19"/>
  <c r="AJ286" i="19"/>
  <c r="AQ285" i="19"/>
  <c r="AP285" i="19" s="1"/>
  <c r="AN285" i="19"/>
  <c r="AL285" i="19"/>
  <c r="AJ285" i="19"/>
  <c r="AQ284" i="19"/>
  <c r="AP284" i="19" s="1"/>
  <c r="AN284" i="19"/>
  <c r="AL284" i="19"/>
  <c r="AJ284" i="19"/>
  <c r="AQ283" i="19"/>
  <c r="AP283" i="19" s="1"/>
  <c r="AN283" i="19"/>
  <c r="AL283" i="19"/>
  <c r="AJ283" i="19"/>
  <c r="AQ282" i="19"/>
  <c r="AP282" i="19" s="1"/>
  <c r="AN282" i="19"/>
  <c r="AL282" i="19"/>
  <c r="AJ282" i="19"/>
  <c r="AQ281" i="19"/>
  <c r="AP281" i="19" s="1"/>
  <c r="AN281" i="19"/>
  <c r="AL281" i="19"/>
  <c r="AJ281" i="19"/>
  <c r="AQ280" i="19"/>
  <c r="AP280" i="19" s="1"/>
  <c r="AN280" i="19"/>
  <c r="AL280" i="19"/>
  <c r="AJ280" i="19"/>
  <c r="AQ279" i="19"/>
  <c r="AP279" i="19" s="1"/>
  <c r="AN279" i="19"/>
  <c r="AL279" i="19"/>
  <c r="AJ279" i="19"/>
  <c r="AQ278" i="19"/>
  <c r="AP278" i="19" s="1"/>
  <c r="AN278" i="19"/>
  <c r="AL278" i="19"/>
  <c r="AJ278" i="19"/>
  <c r="AQ277" i="19"/>
  <c r="AP277" i="19" s="1"/>
  <c r="AN277" i="19"/>
  <c r="AL277" i="19"/>
  <c r="AJ277" i="19"/>
  <c r="AQ276" i="19"/>
  <c r="AP276" i="19" s="1"/>
  <c r="AN276" i="19"/>
  <c r="AL276" i="19"/>
  <c r="AJ276" i="19"/>
  <c r="AQ275" i="19"/>
  <c r="AP275" i="19" s="1"/>
  <c r="AN275" i="19"/>
  <c r="AL275" i="19"/>
  <c r="AJ275" i="19"/>
  <c r="AQ274" i="19"/>
  <c r="AP274" i="19" s="1"/>
  <c r="AN274" i="19"/>
  <c r="AL274" i="19"/>
  <c r="AJ274" i="19"/>
  <c r="AQ273" i="19"/>
  <c r="AP273" i="19" s="1"/>
  <c r="AN273" i="19"/>
  <c r="AL273" i="19"/>
  <c r="AJ273" i="19"/>
  <c r="AQ272" i="19"/>
  <c r="AP272" i="19" s="1"/>
  <c r="AN272" i="19"/>
  <c r="AL272" i="19"/>
  <c r="AJ272" i="19"/>
  <c r="AQ271" i="19"/>
  <c r="AP271" i="19" s="1"/>
  <c r="AN271" i="19"/>
  <c r="AL271" i="19"/>
  <c r="AJ271" i="19"/>
  <c r="AQ270" i="19"/>
  <c r="AP270" i="19" s="1"/>
  <c r="AN270" i="19"/>
  <c r="AL270" i="19"/>
  <c r="AJ270" i="19"/>
  <c r="AQ269" i="19"/>
  <c r="AP269" i="19" s="1"/>
  <c r="AN269" i="19"/>
  <c r="AL269" i="19"/>
  <c r="AJ269" i="19"/>
  <c r="AQ268" i="19"/>
  <c r="AP268" i="19" s="1"/>
  <c r="AN268" i="19"/>
  <c r="AL268" i="19"/>
  <c r="AJ268" i="19"/>
  <c r="AQ267" i="19"/>
  <c r="AP267" i="19" s="1"/>
  <c r="AN267" i="19"/>
  <c r="AL267" i="19"/>
  <c r="AJ267" i="19"/>
  <c r="AQ266" i="19"/>
  <c r="AP266" i="19" s="1"/>
  <c r="AN266" i="19"/>
  <c r="AL266" i="19"/>
  <c r="AJ266" i="19"/>
  <c r="AQ265" i="19"/>
  <c r="AP265" i="19" s="1"/>
  <c r="AN265" i="19"/>
  <c r="AL265" i="19"/>
  <c r="AJ265" i="19"/>
  <c r="AQ264" i="19"/>
  <c r="AP264" i="19" s="1"/>
  <c r="AN264" i="19"/>
  <c r="AL264" i="19"/>
  <c r="AJ264" i="19"/>
  <c r="AQ263" i="19"/>
  <c r="AP263" i="19" s="1"/>
  <c r="AN263" i="19"/>
  <c r="AL263" i="19"/>
  <c r="AJ263" i="19"/>
  <c r="AQ262" i="19"/>
  <c r="AP262" i="19" s="1"/>
  <c r="AN262" i="19"/>
  <c r="AL262" i="19"/>
  <c r="AJ262" i="19"/>
  <c r="AQ261" i="19"/>
  <c r="AP261" i="19" s="1"/>
  <c r="AN261" i="19"/>
  <c r="AL261" i="19"/>
  <c r="AJ261" i="19"/>
  <c r="AQ260" i="19"/>
  <c r="AP260" i="19" s="1"/>
  <c r="AN260" i="19"/>
  <c r="AL260" i="19"/>
  <c r="AJ260" i="19"/>
  <c r="AQ259" i="19"/>
  <c r="AP259" i="19" s="1"/>
  <c r="AN259" i="19"/>
  <c r="AL259" i="19"/>
  <c r="AJ259" i="19"/>
  <c r="AQ258" i="19"/>
  <c r="AP258" i="19" s="1"/>
  <c r="AN258" i="19"/>
  <c r="AL258" i="19"/>
  <c r="AJ258" i="19"/>
  <c r="AQ257" i="19"/>
  <c r="AP257" i="19" s="1"/>
  <c r="AN257" i="19"/>
  <c r="AL257" i="19"/>
  <c r="AJ257" i="19"/>
  <c r="AQ256" i="19"/>
  <c r="AP256" i="19" s="1"/>
  <c r="AN256" i="19"/>
  <c r="AL256" i="19"/>
  <c r="AJ256" i="19"/>
  <c r="AQ255" i="19"/>
  <c r="AP255" i="19" s="1"/>
  <c r="AN255" i="19"/>
  <c r="AL255" i="19"/>
  <c r="AJ255" i="19"/>
  <c r="AQ254" i="19"/>
  <c r="AP254" i="19" s="1"/>
  <c r="AN254" i="19"/>
  <c r="AL254" i="19"/>
  <c r="AJ254" i="19"/>
  <c r="AQ253" i="19"/>
  <c r="AP253" i="19" s="1"/>
  <c r="AN253" i="19"/>
  <c r="AL253" i="19"/>
  <c r="AJ253" i="19"/>
  <c r="AQ252" i="19"/>
  <c r="AP252" i="19" s="1"/>
  <c r="AN252" i="19"/>
  <c r="AL252" i="19"/>
  <c r="AJ252" i="19"/>
  <c r="AQ251" i="19"/>
  <c r="AP251" i="19" s="1"/>
  <c r="AN251" i="19"/>
  <c r="AL251" i="19"/>
  <c r="AJ251" i="19"/>
  <c r="AQ250" i="19"/>
  <c r="AP250" i="19" s="1"/>
  <c r="AN250" i="19"/>
  <c r="AL250" i="19"/>
  <c r="AJ250" i="19"/>
  <c r="AQ249" i="19"/>
  <c r="AP249" i="19" s="1"/>
  <c r="AN249" i="19"/>
  <c r="AL249" i="19"/>
  <c r="AJ249" i="19"/>
  <c r="AQ248" i="19"/>
  <c r="AP248" i="19" s="1"/>
  <c r="AN248" i="19"/>
  <c r="AL248" i="19"/>
  <c r="AJ248" i="19"/>
  <c r="AQ247" i="19"/>
  <c r="AP247" i="19" s="1"/>
  <c r="AN247" i="19"/>
  <c r="AL247" i="19"/>
  <c r="AJ247" i="19"/>
  <c r="AQ246" i="19"/>
  <c r="AP246" i="19" s="1"/>
  <c r="AN246" i="19"/>
  <c r="AL246" i="19"/>
  <c r="AJ246" i="19"/>
  <c r="AQ245" i="19"/>
  <c r="AP245" i="19" s="1"/>
  <c r="AN245" i="19"/>
  <c r="AL245" i="19"/>
  <c r="AJ245" i="19"/>
  <c r="AQ244" i="19"/>
  <c r="AP244" i="19" s="1"/>
  <c r="AN244" i="19"/>
  <c r="AL244" i="19"/>
  <c r="AJ244" i="19"/>
  <c r="AQ243" i="19"/>
  <c r="AP243" i="19" s="1"/>
  <c r="AN243" i="19"/>
  <c r="AL243" i="19"/>
  <c r="AJ243" i="19"/>
  <c r="AQ242" i="19"/>
  <c r="AP242" i="19" s="1"/>
  <c r="AN242" i="19"/>
  <c r="AL242" i="19"/>
  <c r="AJ242" i="19"/>
  <c r="AQ241" i="19"/>
  <c r="AP241" i="19" s="1"/>
  <c r="AN241" i="19"/>
  <c r="AL241" i="19"/>
  <c r="AJ241" i="19"/>
  <c r="AQ234" i="19"/>
  <c r="AP234" i="19" s="1"/>
  <c r="AN234" i="19"/>
  <c r="AL234" i="19"/>
  <c r="AJ234" i="19"/>
  <c r="AQ233" i="19"/>
  <c r="AP233" i="19" s="1"/>
  <c r="AN233" i="19"/>
  <c r="AL233" i="19"/>
  <c r="AJ233" i="19"/>
  <c r="AQ232" i="19"/>
  <c r="AP232" i="19" s="1"/>
  <c r="AN232" i="19"/>
  <c r="AL232" i="19"/>
  <c r="AJ232" i="19"/>
  <c r="AQ231" i="19"/>
  <c r="AP231" i="19" s="1"/>
  <c r="AN231" i="19"/>
  <c r="AL231" i="19"/>
  <c r="AJ231" i="19"/>
  <c r="AQ230" i="19"/>
  <c r="AP230" i="19" s="1"/>
  <c r="AN230" i="19"/>
  <c r="AL230" i="19"/>
  <c r="AJ230" i="19"/>
  <c r="AQ229" i="19"/>
  <c r="AP229" i="19" s="1"/>
  <c r="AN229" i="19"/>
  <c r="AL229" i="19"/>
  <c r="AJ229" i="19"/>
  <c r="AQ228" i="19"/>
  <c r="AP228" i="19" s="1"/>
  <c r="AN228" i="19"/>
  <c r="AL228" i="19"/>
  <c r="AJ228" i="19"/>
  <c r="AQ227" i="19"/>
  <c r="AP227" i="19" s="1"/>
  <c r="AN227" i="19"/>
  <c r="AL227" i="19"/>
  <c r="AJ227" i="19"/>
  <c r="AQ226" i="19"/>
  <c r="AP226" i="19" s="1"/>
  <c r="AN226" i="19"/>
  <c r="AL226" i="19"/>
  <c r="AJ226" i="19"/>
  <c r="AQ225" i="19"/>
  <c r="AP225" i="19" s="1"/>
  <c r="AN225" i="19"/>
  <c r="AL225" i="19"/>
  <c r="AJ225" i="19"/>
  <c r="AQ224" i="19"/>
  <c r="AP224" i="19" s="1"/>
  <c r="AN224" i="19"/>
  <c r="AL224" i="19"/>
  <c r="AJ224" i="19"/>
  <c r="AQ223" i="19"/>
  <c r="AP223" i="19" s="1"/>
  <c r="AN223" i="19"/>
  <c r="AL223" i="19"/>
  <c r="AJ223" i="19"/>
  <c r="AQ222" i="19"/>
  <c r="AP222" i="19" s="1"/>
  <c r="AN222" i="19"/>
  <c r="AL222" i="19"/>
  <c r="AJ222" i="19"/>
  <c r="AQ221" i="19"/>
  <c r="AP221" i="19" s="1"/>
  <c r="AN221" i="19"/>
  <c r="AL221" i="19"/>
  <c r="AJ221" i="19"/>
  <c r="AQ218" i="19"/>
  <c r="AP218" i="19" s="1"/>
  <c r="AN218" i="19"/>
  <c r="AL218" i="19"/>
  <c r="AJ218" i="19"/>
  <c r="AQ212" i="19"/>
  <c r="AP212" i="19" s="1"/>
  <c r="AN212" i="19"/>
  <c r="AL212" i="19"/>
  <c r="AJ212" i="19"/>
  <c r="AQ211" i="19"/>
  <c r="AP211" i="19" s="1"/>
  <c r="AN211" i="19"/>
  <c r="AL211" i="19"/>
  <c r="AJ211" i="19"/>
  <c r="AQ210" i="19"/>
  <c r="AP210" i="19" s="1"/>
  <c r="AN210" i="19"/>
  <c r="AL210" i="19"/>
  <c r="AJ210" i="19"/>
  <c r="AQ209" i="19"/>
  <c r="AP209" i="19" s="1"/>
  <c r="AN209" i="19"/>
  <c r="AL209" i="19"/>
  <c r="AJ209" i="19"/>
  <c r="AQ208" i="19"/>
  <c r="AP208" i="19" s="1"/>
  <c r="AN208" i="19"/>
  <c r="AL208" i="19"/>
  <c r="AJ208" i="19"/>
  <c r="AQ207" i="19"/>
  <c r="AP207" i="19" s="1"/>
  <c r="AN207" i="19"/>
  <c r="AL207" i="19"/>
  <c r="AJ207" i="19"/>
  <c r="AQ206" i="19"/>
  <c r="AP206" i="19" s="1"/>
  <c r="AN206" i="19"/>
  <c r="AL206" i="19"/>
  <c r="AJ206" i="19"/>
  <c r="AQ205" i="19"/>
  <c r="AP205" i="19" s="1"/>
  <c r="AN205" i="19"/>
  <c r="AL205" i="19"/>
  <c r="AJ205" i="19"/>
  <c r="AQ204" i="19"/>
  <c r="AP204" i="19" s="1"/>
  <c r="AN204" i="19"/>
  <c r="AL204" i="19"/>
  <c r="AJ204" i="19"/>
  <c r="AP203" i="19"/>
  <c r="AN203" i="19"/>
  <c r="AL203" i="19"/>
  <c r="AJ203" i="19"/>
  <c r="AP202" i="19"/>
  <c r="AN202" i="19"/>
  <c r="AL202" i="19"/>
  <c r="AJ202" i="19"/>
  <c r="AQ201" i="19"/>
  <c r="AP201" i="19" s="1"/>
  <c r="AN201" i="19"/>
  <c r="AL201" i="19"/>
  <c r="AJ201" i="19"/>
  <c r="AQ200" i="19"/>
  <c r="AP200" i="19" s="1"/>
  <c r="AN200" i="19"/>
  <c r="AL200" i="19"/>
  <c r="AJ200" i="19"/>
  <c r="AQ199" i="19"/>
  <c r="AP199" i="19" s="1"/>
  <c r="AN199" i="19"/>
  <c r="AL199" i="19"/>
  <c r="AJ199" i="19"/>
  <c r="AP198" i="19"/>
  <c r="AN198" i="19"/>
  <c r="AL198" i="19"/>
  <c r="AJ198" i="19"/>
  <c r="AQ197" i="19"/>
  <c r="AP197" i="19" s="1"/>
  <c r="AN197" i="19"/>
  <c r="AL197" i="19"/>
  <c r="AJ197" i="19"/>
  <c r="AQ196" i="19"/>
  <c r="AP196" i="19" s="1"/>
  <c r="AN196" i="19"/>
  <c r="AL196" i="19"/>
  <c r="AJ196" i="19"/>
  <c r="AN195" i="19"/>
  <c r="AL195" i="19"/>
  <c r="AJ195" i="19"/>
  <c r="AN194" i="19"/>
  <c r="AL194" i="19"/>
  <c r="AJ194" i="19"/>
  <c r="AQ193" i="19"/>
  <c r="AP193" i="19" s="1"/>
  <c r="AN193" i="19"/>
  <c r="AL193" i="19"/>
  <c r="AJ193" i="19"/>
  <c r="AQ192" i="19"/>
  <c r="AP192" i="19" s="1"/>
  <c r="AN192" i="19"/>
  <c r="AL192" i="19"/>
  <c r="AJ192" i="19"/>
  <c r="AQ191" i="19"/>
  <c r="AP191" i="19" s="1"/>
  <c r="AN191" i="19"/>
  <c r="AL191" i="19"/>
  <c r="AJ191" i="19"/>
  <c r="AQ190" i="19"/>
  <c r="AP190" i="19" s="1"/>
  <c r="AN190" i="19"/>
  <c r="AL190" i="19"/>
  <c r="AJ190" i="19"/>
  <c r="AQ189" i="19"/>
  <c r="AP189" i="19" s="1"/>
  <c r="AN189" i="19"/>
  <c r="AL189" i="19"/>
  <c r="AJ189" i="19"/>
  <c r="AQ188" i="19"/>
  <c r="AP188" i="19" s="1"/>
  <c r="AN188" i="19"/>
  <c r="AL188" i="19"/>
  <c r="AJ188" i="19"/>
  <c r="AQ187" i="19"/>
  <c r="AP187" i="19" s="1"/>
  <c r="AN187" i="19"/>
  <c r="AL187" i="19"/>
  <c r="AJ187" i="19"/>
  <c r="AQ186" i="19"/>
  <c r="AP186" i="19" s="1"/>
  <c r="AN186" i="19"/>
  <c r="AL186" i="19"/>
  <c r="AJ186" i="19"/>
  <c r="AQ185" i="19"/>
  <c r="AP185" i="19" s="1"/>
  <c r="AN185" i="19"/>
  <c r="AL185" i="19"/>
  <c r="AJ185" i="19"/>
  <c r="AQ184" i="19"/>
  <c r="AP184" i="19" s="1"/>
  <c r="AN184" i="19"/>
  <c r="AL184" i="19"/>
  <c r="AJ184" i="19"/>
  <c r="AQ183" i="19"/>
  <c r="AP183" i="19" s="1"/>
  <c r="AN183" i="19"/>
  <c r="AL183" i="19"/>
  <c r="AJ183" i="19"/>
  <c r="AQ182" i="19"/>
  <c r="AP182" i="19" s="1"/>
  <c r="AN182" i="19"/>
  <c r="AL182" i="19"/>
  <c r="AJ182" i="19"/>
  <c r="AQ181" i="19"/>
  <c r="AP181" i="19" s="1"/>
  <c r="AN181" i="19"/>
  <c r="AL181" i="19"/>
  <c r="AJ181" i="19"/>
  <c r="AQ180" i="19"/>
  <c r="AP180" i="19" s="1"/>
  <c r="AN180" i="19"/>
  <c r="AL180" i="19"/>
  <c r="AJ180" i="19"/>
  <c r="AQ179" i="19"/>
  <c r="AP179" i="19" s="1"/>
  <c r="AN179" i="19"/>
  <c r="AL179" i="19"/>
  <c r="AJ179" i="19"/>
  <c r="AQ178" i="19"/>
  <c r="AP178" i="19" s="1"/>
  <c r="AN178" i="19"/>
  <c r="AL178" i="19"/>
  <c r="AJ178" i="19"/>
  <c r="AQ177" i="19"/>
  <c r="AP177" i="19" s="1"/>
  <c r="AN177" i="19"/>
  <c r="AL177" i="19"/>
  <c r="AJ177" i="19"/>
  <c r="AQ176" i="19"/>
  <c r="AP176" i="19" s="1"/>
  <c r="AN176" i="19"/>
  <c r="AL176" i="19"/>
  <c r="AJ176" i="19"/>
  <c r="AQ175" i="19"/>
  <c r="AP175" i="19" s="1"/>
  <c r="AN175" i="19"/>
  <c r="AL175" i="19"/>
  <c r="AJ175" i="19"/>
  <c r="AQ174" i="19"/>
  <c r="AP174" i="19" s="1"/>
  <c r="AN174" i="19"/>
  <c r="AL174" i="19"/>
  <c r="AJ174" i="19"/>
  <c r="AQ173" i="19"/>
  <c r="AP173" i="19" s="1"/>
  <c r="AN173" i="19"/>
  <c r="AL173" i="19"/>
  <c r="AJ173" i="19"/>
  <c r="AQ172" i="19"/>
  <c r="AP172" i="19" s="1"/>
  <c r="AN172" i="19"/>
  <c r="AL172" i="19"/>
  <c r="AJ172" i="19"/>
  <c r="AQ171" i="19"/>
  <c r="AP171" i="19" s="1"/>
  <c r="AN171" i="19"/>
  <c r="AL171" i="19"/>
  <c r="AJ171" i="19"/>
  <c r="AQ170" i="19"/>
  <c r="AP170" i="19" s="1"/>
  <c r="AN170" i="19"/>
  <c r="AL170" i="19"/>
  <c r="AJ170" i="19"/>
  <c r="AQ169" i="19"/>
  <c r="AP169" i="19" s="1"/>
  <c r="AN169" i="19"/>
  <c r="AL169" i="19"/>
  <c r="AJ169" i="19"/>
  <c r="AQ168" i="19"/>
  <c r="AP168" i="19" s="1"/>
  <c r="AN168" i="19"/>
  <c r="AL168" i="19"/>
  <c r="AJ168" i="19"/>
  <c r="AQ167" i="19"/>
  <c r="AP167" i="19" s="1"/>
  <c r="AN167" i="19"/>
  <c r="AL167" i="19"/>
  <c r="AJ167" i="19"/>
  <c r="AQ166" i="19"/>
  <c r="AP166" i="19" s="1"/>
  <c r="AN166" i="19"/>
  <c r="AL166" i="19"/>
  <c r="AJ166" i="19"/>
  <c r="AQ165" i="19"/>
  <c r="AP165" i="19" s="1"/>
  <c r="AN165" i="19"/>
  <c r="AL165" i="19"/>
  <c r="AJ165" i="19"/>
  <c r="AQ164" i="19"/>
  <c r="AP164" i="19" s="1"/>
  <c r="AN164" i="19"/>
  <c r="AL164" i="19"/>
  <c r="AJ164" i="19"/>
  <c r="AQ163" i="19"/>
  <c r="AP163" i="19" s="1"/>
  <c r="AN163" i="19"/>
  <c r="AL163" i="19"/>
  <c r="AJ163" i="19"/>
  <c r="AQ162" i="19"/>
  <c r="AP162" i="19" s="1"/>
  <c r="AN162" i="19"/>
  <c r="AL162" i="19"/>
  <c r="AJ162" i="19"/>
  <c r="AQ161" i="19"/>
  <c r="AP161" i="19" s="1"/>
  <c r="AN161" i="19"/>
  <c r="AL161" i="19"/>
  <c r="AJ161" i="19"/>
  <c r="AQ160" i="19"/>
  <c r="AP160" i="19" s="1"/>
  <c r="AN160" i="19"/>
  <c r="AL160" i="19"/>
  <c r="AJ160" i="19"/>
  <c r="AQ159" i="19"/>
  <c r="AP159" i="19" s="1"/>
  <c r="AN159" i="19"/>
  <c r="AL159" i="19"/>
  <c r="AJ159" i="19"/>
  <c r="AQ158" i="19"/>
  <c r="AP158" i="19" s="1"/>
  <c r="AN158" i="19"/>
  <c r="AL158" i="19"/>
  <c r="AJ158" i="19"/>
  <c r="AQ157" i="19"/>
  <c r="AP157" i="19" s="1"/>
  <c r="AN157" i="19"/>
  <c r="AL157" i="19"/>
  <c r="AJ157" i="19"/>
  <c r="AQ156" i="19"/>
  <c r="AP156" i="19" s="1"/>
  <c r="AN156" i="19"/>
  <c r="AL156" i="19"/>
  <c r="AJ156" i="19"/>
  <c r="AQ155" i="19"/>
  <c r="AP155" i="19" s="1"/>
  <c r="AN155" i="19"/>
  <c r="AL155" i="19"/>
  <c r="AJ155" i="19"/>
  <c r="AQ154" i="19"/>
  <c r="AP154" i="19" s="1"/>
  <c r="AN154" i="19"/>
  <c r="AL154" i="19"/>
  <c r="AJ154" i="19"/>
  <c r="AQ153" i="19"/>
  <c r="AP153" i="19" s="1"/>
  <c r="AN153" i="19"/>
  <c r="AL153" i="19"/>
  <c r="AJ153" i="19"/>
  <c r="AQ152" i="19"/>
  <c r="AP152" i="19" s="1"/>
  <c r="AN152" i="19"/>
  <c r="AL152" i="19"/>
  <c r="AJ152" i="19"/>
  <c r="AQ151" i="19"/>
  <c r="AP151" i="19" s="1"/>
  <c r="AN151" i="19"/>
  <c r="AL151" i="19"/>
  <c r="AJ151" i="19"/>
  <c r="AQ150" i="19"/>
  <c r="AP150" i="19" s="1"/>
  <c r="AN150" i="19"/>
  <c r="AL150" i="19"/>
  <c r="AJ150" i="19"/>
  <c r="AQ149" i="19"/>
  <c r="AP149" i="19" s="1"/>
  <c r="AN149" i="19"/>
  <c r="AL149" i="19"/>
  <c r="AJ149" i="19"/>
  <c r="AQ148" i="19"/>
  <c r="AP148" i="19" s="1"/>
  <c r="AN148" i="19"/>
  <c r="AL148" i="19"/>
  <c r="AJ148" i="19"/>
  <c r="AQ147" i="19"/>
  <c r="AP147" i="19" s="1"/>
  <c r="AN147" i="19"/>
  <c r="AL147" i="19"/>
  <c r="AJ147" i="19"/>
  <c r="AQ146" i="19"/>
  <c r="AP146" i="19" s="1"/>
  <c r="AN146" i="19"/>
  <c r="AL146" i="19"/>
  <c r="AJ146" i="19"/>
  <c r="AQ145" i="19"/>
  <c r="AP145" i="19" s="1"/>
  <c r="AN145" i="19"/>
  <c r="AL145" i="19"/>
  <c r="AJ145" i="19"/>
  <c r="AQ144" i="19"/>
  <c r="AP144" i="19" s="1"/>
  <c r="AN144" i="19"/>
  <c r="AL144" i="19"/>
  <c r="AJ144" i="19"/>
  <c r="AQ143" i="19"/>
  <c r="AP143" i="19" s="1"/>
  <c r="AN143" i="19"/>
  <c r="AL143" i="19"/>
  <c r="AJ143" i="19"/>
  <c r="AQ142" i="19"/>
  <c r="AP142" i="19" s="1"/>
  <c r="AN142" i="19"/>
  <c r="AL142" i="19"/>
  <c r="AJ142" i="19"/>
  <c r="AQ141" i="19"/>
  <c r="AP141" i="19" s="1"/>
  <c r="AN141" i="19"/>
  <c r="AL141" i="19"/>
  <c r="AJ141" i="19"/>
  <c r="AQ140" i="19"/>
  <c r="AP140" i="19" s="1"/>
  <c r="AN140" i="19"/>
  <c r="AL140" i="19"/>
  <c r="AJ140" i="19"/>
  <c r="AQ139" i="19"/>
  <c r="AP139" i="19" s="1"/>
  <c r="AN139" i="19"/>
  <c r="AL139" i="19"/>
  <c r="AJ139" i="19"/>
  <c r="AQ138" i="19"/>
  <c r="AP138" i="19" s="1"/>
  <c r="AN138" i="19"/>
  <c r="AL138" i="19"/>
  <c r="AJ138" i="19"/>
  <c r="AQ137" i="19"/>
  <c r="AP137" i="19" s="1"/>
  <c r="AN137" i="19"/>
  <c r="AL137" i="19"/>
  <c r="AJ137" i="19"/>
  <c r="AQ136" i="19"/>
  <c r="AP136" i="19" s="1"/>
  <c r="AN136" i="19"/>
  <c r="AL136" i="19"/>
  <c r="AJ136" i="19"/>
  <c r="AQ135" i="19"/>
  <c r="AP135" i="19" s="1"/>
  <c r="AN135" i="19"/>
  <c r="AL135" i="19"/>
  <c r="AJ135" i="19"/>
  <c r="AQ134" i="19"/>
  <c r="AP134" i="19" s="1"/>
  <c r="AN134" i="19"/>
  <c r="AL134" i="19"/>
  <c r="AJ134" i="19"/>
  <c r="AQ133" i="19"/>
  <c r="AP133" i="19" s="1"/>
  <c r="AN133" i="19"/>
  <c r="AL133" i="19"/>
  <c r="AJ133" i="19"/>
  <c r="AQ132" i="19"/>
  <c r="AP132" i="19" s="1"/>
  <c r="AN132" i="19"/>
  <c r="AL132" i="19"/>
  <c r="AJ132" i="19"/>
  <c r="AQ131" i="19"/>
  <c r="AP131" i="19" s="1"/>
  <c r="AN131" i="19"/>
  <c r="AL131" i="19"/>
  <c r="AJ131" i="19"/>
  <c r="AQ130" i="19"/>
  <c r="AP130" i="19" s="1"/>
  <c r="AN130" i="19"/>
  <c r="AL130" i="19"/>
  <c r="AJ130" i="19"/>
  <c r="AQ129" i="19"/>
  <c r="AP129" i="19" s="1"/>
  <c r="AN129" i="19"/>
  <c r="AL129" i="19"/>
  <c r="AJ129" i="19"/>
  <c r="AQ128" i="19"/>
  <c r="AP128" i="19" s="1"/>
  <c r="AN128" i="19"/>
  <c r="AL128" i="19"/>
  <c r="AJ128" i="19"/>
  <c r="AQ127" i="19"/>
  <c r="AP127" i="19" s="1"/>
  <c r="AN127" i="19"/>
  <c r="AL127" i="19"/>
  <c r="AJ127" i="19"/>
  <c r="AQ126" i="19"/>
  <c r="AP126" i="19" s="1"/>
  <c r="AN126" i="19"/>
  <c r="AL126" i="19"/>
  <c r="AJ126" i="19"/>
  <c r="AQ125" i="19"/>
  <c r="AP125" i="19" s="1"/>
  <c r="AN125" i="19"/>
  <c r="AL125" i="19"/>
  <c r="AJ125" i="19"/>
  <c r="AQ124" i="19"/>
  <c r="AP124" i="19" s="1"/>
  <c r="AN124" i="19"/>
  <c r="AL124" i="19"/>
  <c r="AJ124" i="19"/>
  <c r="AQ123" i="19"/>
  <c r="AP123" i="19" s="1"/>
  <c r="AN123" i="19"/>
  <c r="AL123" i="19"/>
  <c r="AJ123" i="19"/>
  <c r="AQ122" i="19"/>
  <c r="AP122" i="19" s="1"/>
  <c r="AN122" i="19"/>
  <c r="AL122" i="19"/>
  <c r="AJ122" i="19"/>
  <c r="AQ121" i="19"/>
  <c r="AP121" i="19" s="1"/>
  <c r="AN121" i="19"/>
  <c r="AL121" i="19"/>
  <c r="AJ121" i="19"/>
  <c r="AQ120" i="19"/>
  <c r="AP120" i="19" s="1"/>
  <c r="AN120" i="19"/>
  <c r="AL120" i="19"/>
  <c r="AJ120" i="19"/>
  <c r="AQ119" i="19"/>
  <c r="AP119" i="19" s="1"/>
  <c r="AN119" i="19"/>
  <c r="AL119" i="19"/>
  <c r="AJ119" i="19"/>
  <c r="AQ118" i="19"/>
  <c r="AP118" i="19" s="1"/>
  <c r="AN118" i="19"/>
  <c r="AL118" i="19"/>
  <c r="AJ118" i="19"/>
  <c r="AQ117" i="19"/>
  <c r="AP117" i="19" s="1"/>
  <c r="AN117" i="19"/>
  <c r="AL117" i="19"/>
  <c r="AJ117" i="19"/>
  <c r="AQ112" i="19"/>
  <c r="AP112" i="19" s="1"/>
  <c r="AN112" i="19"/>
  <c r="AL112" i="19"/>
  <c r="AJ112" i="19"/>
  <c r="AQ111" i="19"/>
  <c r="AP111" i="19" s="1"/>
  <c r="AN111" i="19"/>
  <c r="AL111" i="19"/>
  <c r="AJ111" i="19"/>
  <c r="AQ110" i="19"/>
  <c r="AP110" i="19" s="1"/>
  <c r="AN110" i="19"/>
  <c r="AL110" i="19"/>
  <c r="AJ110" i="19"/>
  <c r="AQ109" i="19"/>
  <c r="AP109" i="19" s="1"/>
  <c r="AN109" i="19"/>
  <c r="AL109" i="19"/>
  <c r="AJ109" i="19"/>
  <c r="AQ104" i="19"/>
  <c r="AP104" i="19" s="1"/>
  <c r="AN104" i="19"/>
  <c r="AL104" i="19"/>
  <c r="AJ104" i="19"/>
  <c r="AQ103" i="19"/>
  <c r="AP103" i="19" s="1"/>
  <c r="AN103" i="19"/>
  <c r="AL103" i="19"/>
  <c r="AJ103" i="19"/>
  <c r="AQ102" i="19"/>
  <c r="AP102" i="19" s="1"/>
  <c r="AN102" i="19"/>
  <c r="AL102" i="19"/>
  <c r="AJ102" i="19"/>
  <c r="AQ101" i="19"/>
  <c r="AP101" i="19" s="1"/>
  <c r="AN101" i="19"/>
  <c r="AL101" i="19"/>
  <c r="AJ101" i="19"/>
  <c r="AQ100" i="19"/>
  <c r="AP100" i="19" s="1"/>
  <c r="AN100" i="19"/>
  <c r="AL100" i="19"/>
  <c r="AJ100" i="19"/>
  <c r="AQ99" i="19"/>
  <c r="AP99" i="19" s="1"/>
  <c r="AN99" i="19"/>
  <c r="AL99" i="19"/>
  <c r="AJ99" i="19"/>
  <c r="AQ98" i="19"/>
  <c r="AP98" i="19" s="1"/>
  <c r="AN98" i="19"/>
  <c r="AL98" i="19"/>
  <c r="AJ98" i="19"/>
  <c r="AQ97" i="19"/>
  <c r="AP97" i="19" s="1"/>
  <c r="AN97" i="19"/>
  <c r="AL97" i="19"/>
  <c r="AJ97" i="19"/>
  <c r="AQ96" i="19"/>
  <c r="AP96" i="19" s="1"/>
  <c r="AN96" i="19"/>
  <c r="AL96" i="19"/>
  <c r="AJ96" i="19"/>
  <c r="AQ95" i="19"/>
  <c r="AP95" i="19" s="1"/>
  <c r="AN95" i="19"/>
  <c r="AL95" i="19"/>
  <c r="AJ95" i="19"/>
  <c r="AP94" i="19"/>
  <c r="AN94" i="19"/>
  <c r="AL94" i="19"/>
  <c r="AJ94" i="19"/>
  <c r="AP93" i="19"/>
  <c r="AN93" i="19"/>
  <c r="AL93" i="19"/>
  <c r="AJ93" i="19"/>
  <c r="AQ92" i="19"/>
  <c r="AP92" i="19" s="1"/>
  <c r="AN92" i="19"/>
  <c r="AL92" i="19"/>
  <c r="AJ92" i="19"/>
  <c r="AQ91" i="19"/>
  <c r="AP91" i="19" s="1"/>
  <c r="AN91" i="19"/>
  <c r="AL91" i="19"/>
  <c r="AJ91" i="19"/>
  <c r="AQ90" i="19"/>
  <c r="AP90" i="19" s="1"/>
  <c r="AN90" i="19"/>
  <c r="AL90" i="19"/>
  <c r="AJ90" i="19"/>
  <c r="AQ89" i="19"/>
  <c r="AP89" i="19" s="1"/>
  <c r="AN89" i="19"/>
  <c r="AL89" i="19"/>
  <c r="AJ89" i="19"/>
  <c r="AQ88" i="19"/>
  <c r="AP88" i="19" s="1"/>
  <c r="AN88" i="19"/>
  <c r="AL88" i="19"/>
  <c r="AJ88" i="19"/>
  <c r="AQ87" i="19"/>
  <c r="AP87" i="19" s="1"/>
  <c r="AN87" i="19"/>
  <c r="AL87" i="19"/>
  <c r="AJ87" i="19"/>
  <c r="AQ86" i="19"/>
  <c r="AP86" i="19" s="1"/>
  <c r="AN86" i="19"/>
  <c r="AL86" i="19"/>
  <c r="AJ86" i="19"/>
  <c r="AQ85" i="19"/>
  <c r="AP85" i="19" s="1"/>
  <c r="AN85" i="19"/>
  <c r="AL85" i="19"/>
  <c r="AJ85" i="19"/>
  <c r="AQ84" i="19"/>
  <c r="AP84" i="19" s="1"/>
  <c r="AN84" i="19"/>
  <c r="AL84" i="19"/>
  <c r="AJ84" i="19"/>
  <c r="AQ83" i="19"/>
  <c r="AP83" i="19" s="1"/>
  <c r="AN83" i="19"/>
  <c r="AL83" i="19"/>
  <c r="AJ83" i="19"/>
  <c r="AQ82" i="19"/>
  <c r="AP82" i="19" s="1"/>
  <c r="AN82" i="19"/>
  <c r="AL82" i="19"/>
  <c r="AJ82" i="19"/>
  <c r="AQ81" i="19"/>
  <c r="AP81" i="19" s="1"/>
  <c r="AN81" i="19"/>
  <c r="AL81" i="19"/>
  <c r="AJ81" i="19"/>
  <c r="AQ80" i="19"/>
  <c r="AP80" i="19" s="1"/>
  <c r="AN80" i="19"/>
  <c r="AL80" i="19"/>
  <c r="AJ80" i="19"/>
  <c r="AQ79" i="19"/>
  <c r="AP79" i="19" s="1"/>
  <c r="AN79" i="19"/>
  <c r="AL79" i="19"/>
  <c r="AJ79" i="19"/>
  <c r="AQ78" i="19"/>
  <c r="AP78" i="19" s="1"/>
  <c r="AN78" i="19"/>
  <c r="AL78" i="19"/>
  <c r="AJ78" i="19"/>
  <c r="AQ77" i="19"/>
  <c r="AP77" i="19" s="1"/>
  <c r="AN77" i="19"/>
  <c r="AL77" i="19"/>
  <c r="AJ77" i="19"/>
  <c r="AQ76" i="19"/>
  <c r="AP76" i="19" s="1"/>
  <c r="AN76" i="19"/>
  <c r="AL76" i="19"/>
  <c r="AJ76" i="19"/>
  <c r="AQ75" i="19"/>
  <c r="AP75" i="19" s="1"/>
  <c r="AN75" i="19"/>
  <c r="AL75" i="19"/>
  <c r="AJ75" i="19"/>
  <c r="AQ74" i="19"/>
  <c r="AP74" i="19" s="1"/>
  <c r="AN74" i="19"/>
  <c r="AL74" i="19"/>
  <c r="AJ74" i="19"/>
  <c r="AQ73" i="19"/>
  <c r="AP73" i="19" s="1"/>
  <c r="AN73" i="19"/>
  <c r="AL73" i="19"/>
  <c r="AJ73" i="19"/>
  <c r="AN69" i="19"/>
  <c r="AL69" i="19"/>
  <c r="AJ69" i="19"/>
  <c r="AN68" i="19"/>
  <c r="AL68" i="19"/>
  <c r="AJ68" i="19"/>
  <c r="AN67" i="19"/>
  <c r="AL67" i="19"/>
  <c r="AJ67" i="19"/>
  <c r="AN66" i="19"/>
  <c r="AL66" i="19"/>
  <c r="AJ66" i="19"/>
  <c r="AN65" i="19"/>
  <c r="AL65" i="19"/>
  <c r="AJ65" i="19"/>
  <c r="AN64" i="19"/>
  <c r="AL64" i="19"/>
  <c r="AJ64" i="19"/>
  <c r="AN63" i="19"/>
  <c r="AL63" i="19"/>
  <c r="AJ63" i="19"/>
  <c r="AN28" i="19"/>
  <c r="AL28" i="19"/>
  <c r="AJ28" i="19"/>
  <c r="AN27" i="19"/>
  <c r="AL27" i="19"/>
  <c r="AJ27" i="19"/>
  <c r="AN26" i="19"/>
  <c r="AL26" i="19"/>
  <c r="AJ26" i="19"/>
  <c r="AN25" i="19"/>
  <c r="AL25" i="19"/>
  <c r="AJ25" i="19"/>
  <c r="AN24" i="19"/>
  <c r="AL24" i="19"/>
  <c r="AJ24" i="19"/>
  <c r="AN23" i="19"/>
  <c r="AL23" i="19"/>
  <c r="AJ23" i="19"/>
  <c r="AN22" i="19"/>
  <c r="AL22" i="19"/>
  <c r="AJ22" i="19"/>
  <c r="AN21" i="19"/>
  <c r="AL21" i="19"/>
  <c r="AJ21" i="19"/>
  <c r="AN20" i="19"/>
  <c r="AL20" i="19"/>
  <c r="AJ20" i="19"/>
  <c r="AN19" i="19"/>
  <c r="AL19" i="19"/>
  <c r="AJ19" i="19"/>
  <c r="AN18" i="19"/>
  <c r="AL18" i="19"/>
  <c r="AJ18" i="19"/>
  <c r="AN15" i="19"/>
  <c r="AL15" i="19"/>
  <c r="AJ15" i="19"/>
  <c r="AN14" i="19"/>
  <c r="AL14" i="19"/>
  <c r="AJ14" i="19"/>
  <c r="AN13" i="19"/>
  <c r="AL13" i="19"/>
  <c r="AJ13" i="19"/>
  <c r="AN12" i="19"/>
  <c r="AL12" i="19"/>
  <c r="AJ12" i="19"/>
  <c r="AN11" i="19"/>
  <c r="AL11" i="19"/>
  <c r="AJ11" i="19"/>
  <c r="AN10" i="19"/>
  <c r="AL10" i="19"/>
  <c r="AJ10" i="19"/>
  <c r="AN9" i="19"/>
  <c r="AL9" i="19"/>
  <c r="AJ9" i="19"/>
  <c r="AN8" i="19"/>
  <c r="AL8" i="19"/>
  <c r="AJ8" i="19"/>
  <c r="AN7" i="19"/>
  <c r="AL7" i="19"/>
  <c r="AJ7" i="19"/>
  <c r="AN6" i="19"/>
  <c r="AL6" i="19"/>
  <c r="AJ6" i="19"/>
  <c r="AN5" i="19"/>
  <c r="AL5" i="19"/>
  <c r="AJ5" i="19"/>
  <c r="AN72" i="19"/>
  <c r="AL72" i="19"/>
  <c r="AJ72" i="19"/>
  <c r="AN71" i="19"/>
  <c r="AL71" i="19"/>
  <c r="AJ71" i="19"/>
  <c r="AN70" i="19"/>
  <c r="AL70" i="19"/>
  <c r="AJ70" i="19"/>
  <c r="AN62" i="19"/>
  <c r="AL62" i="19"/>
  <c r="AJ62" i="19"/>
  <c r="AN61" i="19"/>
  <c r="AL61" i="19"/>
  <c r="AJ61" i="19"/>
  <c r="AN60" i="19"/>
  <c r="AL60" i="19"/>
  <c r="AJ60" i="19"/>
  <c r="AN59" i="19"/>
  <c r="AL59" i="19"/>
  <c r="AJ59" i="19"/>
  <c r="AN58" i="19"/>
  <c r="AL58" i="19"/>
  <c r="AJ58" i="19"/>
  <c r="AN57" i="19"/>
  <c r="AL57" i="19"/>
  <c r="AJ57" i="19"/>
  <c r="AN56" i="19"/>
  <c r="AL56" i="19"/>
  <c r="AJ56" i="19"/>
  <c r="AN55" i="19"/>
  <c r="AL55" i="19"/>
  <c r="AJ55" i="19"/>
  <c r="AN54" i="19"/>
  <c r="AL54" i="19"/>
  <c r="AJ54" i="19"/>
  <c r="AN53" i="19"/>
  <c r="AL53" i="19"/>
  <c r="AJ53" i="19"/>
  <c r="AN52" i="19"/>
  <c r="AL52" i="19"/>
  <c r="AJ52" i="19"/>
  <c r="AN51" i="19"/>
  <c r="AL51" i="19"/>
  <c r="AJ51" i="19"/>
  <c r="AN50" i="19"/>
  <c r="AL50" i="19"/>
  <c r="AJ50" i="19"/>
  <c r="AN49" i="19"/>
  <c r="AL49" i="19"/>
  <c r="AJ49" i="19"/>
  <c r="AN48" i="19"/>
  <c r="AL48" i="19"/>
  <c r="AJ48" i="19"/>
  <c r="AN47" i="19"/>
  <c r="AL47" i="19"/>
  <c r="AJ47" i="19"/>
  <c r="AN46" i="19"/>
  <c r="AL46" i="19"/>
  <c r="AJ46" i="19"/>
  <c r="AN45" i="19"/>
  <c r="AL45" i="19"/>
  <c r="AJ45" i="19"/>
  <c r="AN44" i="19"/>
  <c r="AL44" i="19"/>
  <c r="AJ44" i="19"/>
  <c r="AN43" i="19"/>
  <c r="AL43" i="19"/>
  <c r="AJ43" i="19"/>
  <c r="AN42" i="19"/>
  <c r="AL42" i="19"/>
  <c r="AJ42" i="19"/>
  <c r="AN41" i="19"/>
  <c r="AL41" i="19"/>
  <c r="AJ41" i="19"/>
  <c r="AN40" i="19"/>
  <c r="AL40" i="19"/>
  <c r="AJ40" i="19"/>
  <c r="AN39" i="19"/>
  <c r="AL39" i="19"/>
  <c r="AJ39" i="19"/>
  <c r="AN38" i="19"/>
  <c r="AL38" i="19"/>
  <c r="AJ38" i="19"/>
  <c r="AN37" i="19"/>
  <c r="AL37" i="19"/>
  <c r="AJ37" i="19"/>
  <c r="AN36" i="19"/>
  <c r="AL36" i="19"/>
  <c r="AJ36" i="19"/>
  <c r="AN35" i="19"/>
  <c r="AL35" i="19"/>
  <c r="AJ35" i="19"/>
  <c r="AN34" i="19"/>
  <c r="AL34" i="19"/>
  <c r="AJ34" i="19"/>
  <c r="AN33" i="19"/>
  <c r="AL33" i="19"/>
  <c r="AJ33" i="19"/>
  <c r="AN32" i="19"/>
  <c r="AL32" i="19"/>
  <c r="AJ32" i="19"/>
  <c r="AN31" i="19"/>
  <c r="AL31" i="19"/>
  <c r="AJ31" i="19"/>
  <c r="AN30" i="19"/>
  <c r="AL30" i="19"/>
  <c r="AJ30" i="19"/>
  <c r="AN29" i="19"/>
  <c r="AL29" i="19"/>
  <c r="AJ29" i="19"/>
  <c r="AN17" i="19"/>
  <c r="AL17" i="19"/>
  <c r="AJ17" i="19"/>
  <c r="AQ72" i="19"/>
  <c r="AP72" i="19" s="1"/>
  <c r="AQ71" i="19"/>
  <c r="AP71" i="19" s="1"/>
  <c r="AQ70" i="19"/>
  <c r="AP70" i="19" s="1"/>
  <c r="AQ69" i="19"/>
  <c r="AP69" i="19" s="1"/>
  <c r="AQ68" i="19"/>
  <c r="AP68" i="19" s="1"/>
  <c r="AQ67" i="19"/>
  <c r="AP67" i="19" s="1"/>
  <c r="AQ66" i="19"/>
  <c r="AP66" i="19" s="1"/>
  <c r="AQ65" i="19"/>
  <c r="AP65" i="19" s="1"/>
  <c r="AQ64" i="19"/>
  <c r="AP64" i="19" s="1"/>
  <c r="AQ63" i="19"/>
  <c r="AP63" i="19" s="1"/>
  <c r="AQ62" i="19"/>
  <c r="AP62" i="19" s="1"/>
  <c r="AQ61" i="19"/>
  <c r="AP61" i="19" s="1"/>
  <c r="AQ60" i="19"/>
  <c r="AP60" i="19" s="1"/>
  <c r="AQ59" i="19"/>
  <c r="AP59" i="19" s="1"/>
  <c r="AQ58" i="19"/>
  <c r="AP58" i="19" s="1"/>
  <c r="AQ57" i="19"/>
  <c r="AP57" i="19" s="1"/>
  <c r="AQ56" i="19"/>
  <c r="AP56" i="19" s="1"/>
  <c r="AQ55" i="19"/>
  <c r="AP55" i="19" s="1"/>
  <c r="AQ54" i="19"/>
  <c r="AP54" i="19" s="1"/>
  <c r="AQ53" i="19"/>
  <c r="AP53" i="19" s="1"/>
  <c r="AQ52" i="19"/>
  <c r="AP52" i="19" s="1"/>
  <c r="AQ51" i="19"/>
  <c r="AP51" i="19" s="1"/>
  <c r="AQ50" i="19"/>
  <c r="AP50" i="19" s="1"/>
  <c r="AQ49" i="19"/>
  <c r="AP49" i="19" s="1"/>
  <c r="AQ48" i="19"/>
  <c r="AP48" i="19" s="1"/>
  <c r="AQ47" i="19"/>
  <c r="AP47" i="19" s="1"/>
  <c r="AQ46" i="19"/>
  <c r="AP46" i="19" s="1"/>
  <c r="AQ45" i="19"/>
  <c r="AP45" i="19" s="1"/>
  <c r="AQ44" i="19"/>
  <c r="AP44" i="19" s="1"/>
  <c r="AQ43" i="19"/>
  <c r="AP43" i="19" s="1"/>
  <c r="AQ42" i="19"/>
  <c r="AP42" i="19" s="1"/>
  <c r="AQ41" i="19"/>
  <c r="AP41" i="19" s="1"/>
  <c r="AQ40" i="19"/>
  <c r="AP40" i="19" s="1"/>
  <c r="AQ39" i="19"/>
  <c r="AP39" i="19" s="1"/>
  <c r="AQ38" i="19"/>
  <c r="AP38" i="19" s="1"/>
  <c r="AQ37" i="19"/>
  <c r="AP37" i="19" s="1"/>
  <c r="AQ36" i="19"/>
  <c r="AP36" i="19" s="1"/>
  <c r="AQ35" i="19"/>
  <c r="AP35" i="19" s="1"/>
  <c r="AQ34" i="19"/>
  <c r="AP34" i="19" s="1"/>
  <c r="AQ33" i="19"/>
  <c r="AP33" i="19" s="1"/>
  <c r="AQ32" i="19"/>
  <c r="AP32" i="19" s="1"/>
  <c r="AQ31" i="19"/>
  <c r="AP31" i="19" s="1"/>
  <c r="AQ30" i="19"/>
  <c r="AP30" i="19" s="1"/>
  <c r="AQ29" i="19"/>
  <c r="AP29" i="19" s="1"/>
  <c r="AQ28" i="19"/>
  <c r="AP28" i="19" s="1"/>
  <c r="AQ27" i="19"/>
  <c r="AP27" i="19" s="1"/>
  <c r="AQ26" i="19"/>
  <c r="AP26" i="19" s="1"/>
  <c r="AQ25" i="19"/>
  <c r="AP25" i="19" s="1"/>
  <c r="AQ24" i="19"/>
  <c r="AP24" i="19" s="1"/>
  <c r="AQ23" i="19"/>
  <c r="AP23" i="19" s="1"/>
  <c r="AQ22" i="19"/>
  <c r="AP22" i="19" s="1"/>
  <c r="AQ21" i="19"/>
  <c r="AP21" i="19" s="1"/>
  <c r="AQ20" i="19"/>
  <c r="AP20" i="19" s="1"/>
  <c r="AQ19" i="19"/>
  <c r="AP19" i="19" s="1"/>
  <c r="AQ18" i="19"/>
  <c r="AP18" i="19" s="1"/>
  <c r="AQ17" i="19"/>
  <c r="AP17" i="19" s="1"/>
  <c r="AQ16" i="19"/>
  <c r="AP16" i="19" s="1"/>
  <c r="AN16" i="19"/>
  <c r="AL16" i="19"/>
  <c r="AJ16" i="19"/>
  <c r="AQ15" i="19"/>
  <c r="AP15" i="19" s="1"/>
  <c r="AQ14" i="19"/>
  <c r="AP14" i="19" s="1"/>
  <c r="AQ13" i="19"/>
  <c r="AP13" i="19" s="1"/>
  <c r="AQ12" i="19"/>
  <c r="AP12" i="19" s="1"/>
  <c r="AQ11" i="19"/>
  <c r="AP11" i="19" s="1"/>
  <c r="AQ10" i="19"/>
  <c r="AP10" i="19" s="1"/>
  <c r="AQ9" i="19"/>
  <c r="AP9" i="19" s="1"/>
  <c r="AQ8" i="19"/>
  <c r="AP8" i="19" s="1"/>
  <c r="AQ7" i="19"/>
  <c r="AP7" i="19" s="1"/>
  <c r="AQ6" i="19"/>
  <c r="AP6" i="19" s="1"/>
  <c r="AQ5" i="19"/>
  <c r="AP5" i="19" s="1"/>
  <c r="AQ4" i="19"/>
  <c r="AP4" i="19" s="1"/>
  <c r="AN4" i="19"/>
  <c r="AL4" i="19"/>
  <c r="AJ4" i="19"/>
  <c r="A278" i="19" l="1"/>
  <c r="A279" i="19" s="1"/>
  <c r="A280" i="19" s="1"/>
  <c r="A281" i="19" s="1"/>
  <c r="A282" i="19" s="1"/>
  <c r="A283" i="19" s="1"/>
  <c r="A284" i="19" s="1"/>
  <c r="A285" i="19" s="1"/>
  <c r="A286" i="19" s="1"/>
  <c r="A287" i="19" s="1"/>
  <c r="A288" i="19" s="1"/>
  <c r="A289" i="19" s="1"/>
  <c r="A290" i="19" s="1"/>
  <c r="A291" i="19" s="1"/>
  <c r="A292" i="19" s="1"/>
  <c r="A293" i="19" s="1"/>
  <c r="A294" i="19" s="1"/>
  <c r="A295" i="19" s="1"/>
  <c r="A296" i="19" s="1"/>
  <c r="A297" i="19" s="1"/>
  <c r="A298" i="19" s="1"/>
  <c r="A299" i="19" s="1"/>
  <c r="A300" i="19" s="1"/>
  <c r="A301" i="19" s="1"/>
  <c r="A302" i="19" s="1"/>
  <c r="A303" i="19" s="1"/>
  <c r="A304" i="19" s="1"/>
  <c r="A305" i="19" s="1"/>
  <c r="A306" i="19" s="1"/>
  <c r="A307" i="19" s="1"/>
  <c r="A308" i="19" s="1"/>
  <c r="A309" i="19" s="1"/>
  <c r="A310" i="19" s="1"/>
  <c r="A311" i="19" s="1"/>
  <c r="A312" i="19" s="1"/>
  <c r="A313" i="19" s="1"/>
  <c r="A314" i="19" s="1"/>
  <c r="A315" i="19" s="1"/>
  <c r="A316" i="19" s="1"/>
  <c r="A317" i="19" s="1"/>
  <c r="A318" i="19" s="1"/>
  <c r="A319" i="19" s="1"/>
  <c r="A320" i="19" s="1"/>
  <c r="A321" i="19" s="1"/>
  <c r="A322" i="19" s="1"/>
  <c r="A323" i="19" s="1"/>
  <c r="A324" i="19" s="1"/>
  <c r="A325" i="19" s="1"/>
  <c r="A326" i="19" s="1"/>
  <c r="A327" i="19" s="1"/>
  <c r="A328" i="19" s="1"/>
  <c r="A329" i="19" s="1"/>
  <c r="A330" i="19" s="1"/>
  <c r="A331" i="19" s="1"/>
  <c r="A332" i="19" s="1"/>
  <c r="A333" i="19" s="1"/>
  <c r="A334" i="19" s="1"/>
  <c r="A335" i="19" s="1"/>
  <c r="A336" i="19" s="1"/>
  <c r="A337" i="19" s="1"/>
  <c r="A338" i="19" s="1"/>
  <c r="A339" i="19" s="1"/>
  <c r="A340" i="19" s="1"/>
  <c r="A341" i="19" s="1"/>
  <c r="A342" i="19" s="1"/>
  <c r="A343" i="19" s="1"/>
  <c r="A344" i="19" s="1"/>
  <c r="A345" i="19" s="1"/>
  <c r="A346" i="19" s="1"/>
  <c r="A347" i="19" s="1"/>
  <c r="A348" i="19" s="1"/>
  <c r="A349" i="19" s="1"/>
  <c r="A350" i="19" s="1"/>
  <c r="A351" i="19" s="1"/>
  <c r="A352" i="19" s="1"/>
  <c r="A353" i="19" s="1"/>
  <c r="A354" i="19" s="1"/>
  <c r="A355" i="19" s="1"/>
  <c r="A356" i="19" s="1"/>
  <c r="A357" i="19" s="1"/>
  <c r="A358" i="19" s="1"/>
  <c r="A359" i="19" s="1"/>
  <c r="A360" i="19" s="1"/>
  <c r="A361" i="19" s="1"/>
  <c r="A362" i="19" s="1"/>
  <c r="A363" i="19" s="1"/>
  <c r="A364" i="19" s="1"/>
  <c r="A365" i="19" s="1"/>
  <c r="A366" i="19" s="1"/>
  <c r="A367" i="19" s="1"/>
  <c r="A368" i="19" s="1"/>
  <c r="A369" i="19" s="1"/>
  <c r="A370" i="19" s="1"/>
  <c r="A371" i="19" s="1"/>
  <c r="A372" i="19" s="1"/>
  <c r="A373" i="19" s="1"/>
  <c r="A374" i="19" s="1"/>
  <c r="A375" i="19" s="1"/>
  <c r="A376" i="19" s="1"/>
  <c r="A377" i="19" s="1"/>
  <c r="A378" i="19" s="1"/>
  <c r="A379" i="19" s="1"/>
  <c r="A380" i="19" s="1"/>
  <c r="A381" i="19" s="1"/>
  <c r="A382" i="19" s="1"/>
  <c r="A383" i="19" s="1"/>
  <c r="A384" i="19" s="1"/>
  <c r="A385" i="19" s="1"/>
  <c r="A386" i="19" s="1"/>
  <c r="A387" i="19" s="1"/>
  <c r="A388" i="19" s="1"/>
  <c r="A389" i="19" s="1"/>
  <c r="A390" i="19" s="1"/>
  <c r="A391" i="19" s="1"/>
  <c r="A392" i="19" s="1"/>
  <c r="A393" i="19" s="1"/>
  <c r="A394" i="19" s="1"/>
  <c r="A395" i="19" s="1"/>
  <c r="A396" i="19" s="1"/>
  <c r="A397" i="19" s="1"/>
  <c r="A398" i="19" s="1"/>
  <c r="A399" i="19" s="1"/>
  <c r="A400" i="19" s="1"/>
  <c r="A401" i="19" s="1"/>
  <c r="A402" i="19" s="1"/>
  <c r="A403" i="19" s="1"/>
  <c r="A404" i="19" s="1"/>
  <c r="A405" i="19" s="1"/>
  <c r="A406" i="19" s="1"/>
  <c r="A407" i="19" s="1"/>
  <c r="A408" i="19" s="1"/>
  <c r="A409" i="19" s="1"/>
  <c r="A410" i="19" s="1"/>
  <c r="A411" i="19" s="1"/>
  <c r="A412" i="19" s="1"/>
  <c r="A413" i="19" s="1"/>
  <c r="A414" i="19" s="1"/>
  <c r="A415" i="19" s="1"/>
  <c r="A416" i="19" s="1"/>
  <c r="A417" i="19" s="1"/>
  <c r="A418" i="19" s="1"/>
  <c r="A419" i="19" s="1"/>
  <c r="A420" i="19" s="1"/>
  <c r="A421" i="19" s="1"/>
  <c r="A422" i="19" s="1"/>
  <c r="A423" i="19" s="1"/>
  <c r="A424" i="19" s="1"/>
  <c r="A425" i="19" s="1"/>
  <c r="A426" i="19" s="1"/>
  <c r="A427" i="19" s="1"/>
  <c r="A428" i="19" s="1"/>
  <c r="A429" i="19" s="1"/>
  <c r="A430" i="19" s="1"/>
  <c r="A431" i="19" s="1"/>
  <c r="A432" i="19" s="1"/>
  <c r="A433" i="19" s="1"/>
  <c r="A434" i="19" s="1"/>
  <c r="A435" i="19" s="1"/>
  <c r="A436" i="19" s="1"/>
  <c r="A437" i="19" s="1"/>
  <c r="A438" i="19" s="1"/>
  <c r="A439" i="19" s="1"/>
  <c r="A440" i="19" s="1"/>
  <c r="A441" i="19" s="1"/>
  <c r="A442" i="19" s="1"/>
  <c r="A443" i="19" s="1"/>
  <c r="A444" i="19" s="1"/>
  <c r="A445" i="19" s="1"/>
  <c r="A446" i="19" s="1"/>
  <c r="A447" i="19" s="1"/>
  <c r="A448" i="19" s="1"/>
  <c r="A449" i="19" s="1"/>
  <c r="A450" i="19" s="1"/>
  <c r="A451" i="19" s="1"/>
  <c r="A452" i="19" s="1"/>
  <c r="A453" i="19" s="1"/>
  <c r="A454" i="19" s="1"/>
  <c r="A455" i="19" s="1"/>
  <c r="A456" i="19" s="1"/>
  <c r="A457" i="19" s="1"/>
  <c r="A458" i="19" s="1"/>
  <c r="A459" i="19" s="1"/>
  <c r="A460" i="19" s="1"/>
  <c r="A461" i="19" s="1"/>
  <c r="A462" i="19" s="1"/>
  <c r="A463" i="19" s="1"/>
  <c r="A464" i="19" s="1"/>
  <c r="A465" i="19" s="1"/>
  <c r="A466" i="19" s="1"/>
  <c r="A467" i="19" s="1"/>
  <c r="A468" i="19" s="1"/>
  <c r="A469" i="19" s="1"/>
  <c r="A470" i="19" s="1"/>
  <c r="A471" i="19" s="1"/>
  <c r="A472" i="19" s="1"/>
  <c r="A473" i="19" s="1"/>
  <c r="A474" i="19" s="1"/>
  <c r="A475" i="19" s="1"/>
  <c r="A476" i="19" s="1"/>
  <c r="A477" i="19" s="1"/>
  <c r="A478" i="19" s="1"/>
  <c r="A479" i="19" s="1"/>
  <c r="A480" i="19" s="1"/>
  <c r="A481" i="19" s="1"/>
  <c r="A482" i="19" s="1"/>
  <c r="A483" i="19" s="1"/>
  <c r="A484" i="19" s="1"/>
  <c r="A485" i="19" s="1"/>
  <c r="A486" i="19" s="1"/>
  <c r="A487" i="19" s="1"/>
  <c r="A488" i="19" s="1"/>
  <c r="A489" i="19" s="1"/>
  <c r="A490" i="19" s="1"/>
  <c r="A491" i="19" s="1"/>
  <c r="A492" i="19" s="1"/>
  <c r="A493" i="19" s="1"/>
  <c r="A494" i="19" s="1"/>
  <c r="A495" i="19" s="1"/>
  <c r="A496" i="19" s="1"/>
  <c r="A497" i="19" s="1"/>
  <c r="A498" i="19" s="1"/>
  <c r="A499" i="19" s="1"/>
  <c r="A500" i="19" s="1"/>
  <c r="A501" i="19" s="1"/>
  <c r="A502" i="19" s="1"/>
  <c r="A503" i="19" s="1"/>
  <c r="A504" i="19" s="1"/>
  <c r="A505" i="19" s="1"/>
  <c r="A506" i="19" s="1"/>
  <c r="A507" i="19" s="1"/>
  <c r="A508" i="19" s="1"/>
  <c r="A509" i="19" s="1"/>
  <c r="A510" i="19" s="1"/>
  <c r="A511" i="19" s="1"/>
  <c r="A512" i="19" s="1"/>
  <c r="A513" i="19" s="1"/>
  <c r="A514" i="19" s="1"/>
  <c r="A515" i="19" s="1"/>
  <c r="A516" i="19" s="1"/>
  <c r="A517" i="19" s="1"/>
  <c r="A518" i="19" s="1"/>
  <c r="A519" i="19" s="1"/>
  <c r="A520" i="19" s="1"/>
  <c r="A521" i="19" s="1"/>
  <c r="A522" i="19" s="1"/>
  <c r="A523" i="19" s="1"/>
  <c r="A524" i="19" s="1"/>
  <c r="A525" i="19" s="1"/>
  <c r="A526" i="19" s="1"/>
  <c r="A527" i="19" s="1"/>
  <c r="A528" i="19" s="1"/>
  <c r="A529" i="19" s="1"/>
  <c r="A530" i="19" s="1"/>
  <c r="A531" i="19" s="1"/>
  <c r="A532" i="19" s="1"/>
  <c r="A533" i="19" s="1"/>
  <c r="A534" i="19" s="1"/>
  <c r="A535" i="19" s="1"/>
  <c r="A536" i="19" s="1"/>
  <c r="A537" i="19" s="1"/>
  <c r="A538" i="19" s="1"/>
  <c r="A539" i="19" s="1"/>
  <c r="A540" i="19" s="1"/>
  <c r="A541" i="19" s="1"/>
  <c r="A542" i="19" s="1"/>
  <c r="A543" i="19" s="1"/>
  <c r="A544" i="19" s="1"/>
  <c r="A545" i="19" s="1"/>
  <c r="A546" i="19" s="1"/>
  <c r="A547" i="19" s="1"/>
  <c r="A548" i="19" s="1"/>
  <c r="A549" i="19" s="1"/>
  <c r="A550" i="19" s="1"/>
  <c r="A551" i="19" s="1"/>
  <c r="A552" i="19" s="1"/>
  <c r="A553" i="19" s="1"/>
  <c r="A554" i="19" s="1"/>
  <c r="A555" i="19" s="1"/>
  <c r="A556" i="19" s="1"/>
  <c r="A557" i="19" s="1"/>
  <c r="A558" i="19" s="1"/>
  <c r="A559" i="19" s="1"/>
  <c r="A560" i="19" s="1"/>
  <c r="A561" i="19" s="1"/>
  <c r="A562" i="19" s="1"/>
  <c r="A563" i="19" s="1"/>
  <c r="A564" i="19" s="1"/>
  <c r="A565" i="19" s="1"/>
  <c r="A566" i="19" s="1"/>
  <c r="A567" i="19" s="1"/>
  <c r="A568" i="19" s="1"/>
  <c r="A569" i="19" s="1"/>
  <c r="A570" i="19" s="1"/>
  <c r="A571" i="19" s="1"/>
  <c r="A572" i="19" s="1"/>
  <c r="A573" i="19" s="1"/>
  <c r="A574" i="19" s="1"/>
</calcChain>
</file>

<file path=xl/comments1.xml><?xml version="1.0" encoding="utf-8"?>
<comments xmlns="http://schemas.openxmlformats.org/spreadsheetml/2006/main">
  <authors>
    <author>KNRR</author>
    <author>tc={5D912F18-09D7-4E73-9B43-6B5551A6F839}</author>
  </authors>
  <commentList>
    <comment ref="A3" authorId="0" shapeId="0">
      <text>
        <r>
          <rPr>
            <b/>
            <sz val="9"/>
            <color indexed="81"/>
            <rFont val="Tahoma"/>
            <family val="2"/>
          </rPr>
          <t>Registrar el ID del activo de información o número consecutivo único que identifica el activo en el inventario  "Este consecutivo lo debe registrar personal del grupo de seguridad de la Información"</t>
        </r>
        <r>
          <rPr>
            <sz val="9"/>
            <color indexed="81"/>
            <rFont val="Tahoma"/>
            <family val="2"/>
          </rPr>
          <t xml:space="preserve">
</t>
        </r>
      </text>
    </comment>
    <comment ref="B3" authorId="0" shapeId="0">
      <text>
        <r>
          <rPr>
            <b/>
            <sz val="9"/>
            <color indexed="81"/>
            <rFont val="Tahoma"/>
            <family val="2"/>
          </rPr>
          <t>Nombre del proceso de acuerdo con el sistema de gestión del IDRD.</t>
        </r>
        <r>
          <rPr>
            <sz val="9"/>
            <color indexed="81"/>
            <rFont val="Tahoma"/>
            <family val="2"/>
          </rPr>
          <t xml:space="preserve">
</t>
        </r>
      </text>
    </comment>
    <comment ref="C3" authorId="0" shapeId="0">
      <text>
        <r>
          <rPr>
            <b/>
            <sz val="9"/>
            <color indexed="81"/>
            <rFont val="Tahoma"/>
            <family val="2"/>
          </rPr>
          <t xml:space="preserve">Registrar el nombre del  activo de información (Información - hardware - Software - Servicios Intangibles - Componentes de red - Personas - Instalaciones). </t>
        </r>
        <r>
          <rPr>
            <sz val="9"/>
            <color indexed="81"/>
            <rFont val="Tahoma"/>
            <family val="2"/>
          </rPr>
          <t xml:space="preserve">
</t>
        </r>
      </text>
    </comment>
    <comment ref="D3" authorId="0" shapeId="0">
      <text>
        <r>
          <rPr>
            <b/>
            <sz val="9"/>
            <color indexed="81"/>
            <rFont val="Tahoma"/>
            <family val="2"/>
          </rPr>
          <t>Registrar la descripción del activo de manera que sea claramente identificado por todos los miembros del proceso</t>
        </r>
        <r>
          <rPr>
            <sz val="9"/>
            <color indexed="81"/>
            <rFont val="Tahoma"/>
            <family val="2"/>
          </rPr>
          <t xml:space="preserve">
</t>
        </r>
      </text>
    </comment>
    <comment ref="E3" authorId="0" shapeId="0">
      <text>
        <r>
          <rPr>
            <b/>
            <sz val="9"/>
            <color indexed="81"/>
            <rFont val="Tahoma"/>
            <family val="2"/>
          </rPr>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F3" authorId="0" shapeId="0">
      <text>
        <r>
          <rPr>
            <b/>
            <sz val="9"/>
            <color indexed="81"/>
            <rFont val="Tahoma"/>
            <family val="2"/>
          </rPr>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r>
        <r>
          <rPr>
            <sz val="9"/>
            <color indexed="81"/>
            <rFont val="Tahoma"/>
            <family val="2"/>
          </rPr>
          <t xml:space="preserve">
</t>
        </r>
      </text>
    </comment>
    <comment ref="G3" authorId="0" shapeId="0">
      <text>
        <r>
          <rPr>
            <b/>
            <sz val="9"/>
            <color indexed="81"/>
            <rFont val="Tahoma"/>
            <family val="2"/>
          </rPr>
          <t>Seleccionar el idioma base con el que viene el activo de información, de la lista desplegable. No aplica para personas e instalaciones</t>
        </r>
        <r>
          <rPr>
            <sz val="9"/>
            <color indexed="81"/>
            <rFont val="Tahoma"/>
            <family val="2"/>
          </rPr>
          <t xml:space="preserve">
</t>
        </r>
      </text>
    </comment>
    <comment ref="H3" authorId="0" shapeId="0">
      <text>
        <r>
          <rPr>
            <b/>
            <sz val="9"/>
            <color indexed="81"/>
            <rFont val="Tahoma"/>
            <family val="2"/>
          </rPr>
          <t xml:space="preserve">Seleccionar en la lista desplegable, el tipo al cual pertenece el activo: Para este campo se utilizan los siguientes valores: 
(Información - hardware - Software - Servicios - Instalaciones). </t>
        </r>
        <r>
          <rPr>
            <sz val="9"/>
            <color indexed="81"/>
            <rFont val="Tahoma"/>
            <family val="2"/>
          </rPr>
          <t xml:space="preserve">
</t>
        </r>
      </text>
    </comment>
    <comment ref="I3" authorId="0" shapeId="0">
      <text>
        <r>
          <rPr>
            <b/>
            <sz val="9"/>
            <color indexed="81"/>
            <rFont val="Tahoma"/>
            <family val="2"/>
          </rPr>
          <t>Marcar con una “X” si el documento se encuentra elaborado en soporte papel o cinta (video, cassette, película, microfilm, entre otros).</t>
        </r>
        <r>
          <rPr>
            <sz val="9"/>
            <color indexed="81"/>
            <rFont val="Tahoma"/>
            <family val="2"/>
          </rPr>
          <t xml:space="preserve">
</t>
        </r>
      </text>
    </comment>
    <comment ref="J3" authorId="0" shapeId="0">
      <text>
        <r>
          <rPr>
            <b/>
            <sz val="9"/>
            <color indexed="81"/>
            <rFont val="Tahoma"/>
            <family val="2"/>
          </rPr>
          <t>Marcar con una “X” en caso que el documento (registro) haya sido digitalizado o haya sufrido un proceso de conversión de una señal o soporte analógico a una representación digital (Acuerdo 027 de 2006 de Archivo General de la Nación).</t>
        </r>
        <r>
          <rPr>
            <sz val="9"/>
            <color indexed="81"/>
            <rFont val="Tahoma"/>
            <family val="2"/>
          </rPr>
          <t xml:space="preserve">
</t>
        </r>
      </text>
    </comment>
    <comment ref="K3" authorId="0" shapeId="0">
      <text>
        <r>
          <rPr>
            <b/>
            <sz val="9"/>
            <color indexed="81"/>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r>
          <rPr>
            <sz val="9"/>
            <color indexed="81"/>
            <rFont val="Tahoma"/>
            <family val="2"/>
          </rPr>
          <t xml:space="preserve">
</t>
        </r>
      </text>
    </comment>
    <comment ref="L3" authorId="0" shapeId="0">
      <text>
        <r>
          <rPr>
            <b/>
            <sz val="9"/>
            <color indexed="81"/>
            <rFont val="Tahoma"/>
            <family val="2"/>
          </rPr>
          <t>Sólo aplica para Digital o Electrónico.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Nota: Si el documento es análogo se debe diligenciar no aplica (No Aplica)</t>
        </r>
        <r>
          <rPr>
            <sz val="9"/>
            <color indexed="81"/>
            <rFont val="Tahoma"/>
            <family val="2"/>
          </rPr>
          <t xml:space="preserve">
</t>
        </r>
      </text>
    </comment>
    <comment ref="M3" authorId="0" shapeId="0">
      <text>
        <r>
          <rPr>
            <b/>
            <sz val="9"/>
            <color indexed="81"/>
            <rFont val="Tahoma"/>
            <family val="2"/>
          </rPr>
          <t>Establece el medio y/o soporte en el que se encuentra la información: físico, electrónico o algún medio audiovisual (análogo o digital-electrónico).</t>
        </r>
        <r>
          <rPr>
            <sz val="9"/>
            <color indexed="81"/>
            <rFont val="Tahoma"/>
            <family val="2"/>
          </rPr>
          <t xml:space="preserve">
</t>
        </r>
      </text>
    </comment>
    <comment ref="N3" authorId="0" shapeId="0">
      <text>
        <r>
          <rPr>
            <b/>
            <sz val="9"/>
            <color indexed="81"/>
            <rFont val="Tahoma"/>
            <family val="2"/>
          </rPr>
          <t>Registrar la fecha del momento en que se creo el activo de información</t>
        </r>
        <r>
          <rPr>
            <sz val="9"/>
            <color indexed="81"/>
            <rFont val="Tahoma"/>
            <family val="2"/>
          </rPr>
          <t xml:space="preserve">
</t>
        </r>
      </text>
    </comment>
    <comment ref="O3" authorId="0" shapeId="0">
      <text>
        <r>
          <rPr>
            <b/>
            <sz val="9"/>
            <color indexed="81"/>
            <rFont val="Tahoma"/>
            <family val="2"/>
          </rPr>
          <t>Sistema de información url de acceso o ruta donde se encuentra el activo de información</t>
        </r>
        <r>
          <rPr>
            <sz val="9"/>
            <color indexed="81"/>
            <rFont val="Tahoma"/>
            <family val="2"/>
          </rPr>
          <t xml:space="preserve">
</t>
        </r>
      </text>
    </comment>
    <comment ref="P3" authorId="0" shapeId="0">
      <text>
        <r>
          <rPr>
            <b/>
            <sz val="9"/>
            <color indexed="81"/>
            <rFont val="Tahoma"/>
            <family val="2"/>
          </rPr>
          <t>Registrar el nombre de la Persona o dependencia, dueña del activo</t>
        </r>
        <r>
          <rPr>
            <sz val="9"/>
            <color indexed="81"/>
            <rFont val="Tahoma"/>
            <family val="2"/>
          </rPr>
          <t xml:space="preserve">
</t>
        </r>
      </text>
    </comment>
    <comment ref="Q3" authorId="0" shapeId="0">
      <text>
        <r>
          <rPr>
            <b/>
            <sz val="9"/>
            <color indexed="81"/>
            <rFont val="Tahoma"/>
            <family val="2"/>
          </rPr>
          <t>Área o rol responsable del cuidado del activo de información para que se encuentre disponible y accesible a quien tenga los permisos o autorizaciones.</t>
        </r>
        <r>
          <rPr>
            <sz val="9"/>
            <color indexed="81"/>
            <rFont val="Tahoma"/>
            <family val="2"/>
          </rPr>
          <t xml:space="preserve">
</t>
        </r>
      </text>
    </comment>
    <comment ref="R3" authorId="0" shapeId="0">
      <text>
        <r>
          <rPr>
            <b/>
            <sz val="9"/>
            <color indexed="81"/>
            <rFont val="Tahoma"/>
            <family val="2"/>
          </rPr>
          <t>Registrar el proceso que genera la información del activo</t>
        </r>
        <r>
          <rPr>
            <sz val="9"/>
            <color indexed="81"/>
            <rFont val="Tahoma"/>
            <family val="2"/>
          </rPr>
          <t xml:space="preserve">
</t>
        </r>
      </text>
    </comment>
    <comment ref="S3" authorId="0" shapeId="0">
      <text>
        <r>
          <rPr>
            <b/>
            <sz val="9"/>
            <color indexed="81"/>
            <rFont val="Tahoma"/>
            <family val="2"/>
          </rPr>
          <t>Según políticas de Seguridad de la información;  registrar cada cuánto se realizan las actualizaciones correspondientes, para los casos que se seleccione activos de información  de tipo "Hardware - Software - Componente de red"</t>
        </r>
        <r>
          <rPr>
            <sz val="9"/>
            <color indexed="81"/>
            <rFont val="Tahoma"/>
            <family val="2"/>
          </rPr>
          <t xml:space="preserve">
</t>
        </r>
      </text>
    </comment>
    <comment ref="T3" authorId="0" shapeId="0">
      <text>
        <r>
          <rPr>
            <b/>
            <sz val="9"/>
            <color indexed="81"/>
            <rFont val="Tahoma"/>
            <family val="2"/>
          </rPr>
          <t>Indicar la clasificación del documento de archivo (registro)de conformidad con su nivel de confidencialidad (pública, clasificada o reservada) teniendo en cuenta las definiciones establecidas en la Ley 1712 de 2014 y con el acompañamiento de la oficina juridica.</t>
        </r>
        <r>
          <rPr>
            <sz val="9"/>
            <color indexed="81"/>
            <rFont val="Tahoma"/>
            <family val="2"/>
          </rPr>
          <t xml:space="preserve">
</t>
        </r>
      </text>
    </comment>
    <comment ref="U3" authorId="0" shapeId="0">
      <text>
        <r>
          <rPr>
            <b/>
            <sz val="9"/>
            <color indexed="81"/>
            <rFont val="Tahoma"/>
            <family val="2"/>
          </rPr>
          <t>La identificación de la excepción que, dentro de las previsatas en los articulos 18 y 19 de la Ley 1712 de 2014, cobija la calificación de información reservada o clasificada</t>
        </r>
      </text>
    </comment>
    <comment ref="V3" authorId="0" shapeId="0">
      <text>
        <r>
          <rPr>
            <b/>
            <sz val="9"/>
            <color indexed="81"/>
            <rFont val="Tahoma"/>
            <family val="2"/>
          </rPr>
          <t xml:space="preserve">Aplica para la información clasificada y reservada. Hacer referencia al fundamento constitucional o legal que justifica la clasificación o reserva, señalando expresamente norma, artículo, inciso o párrafo que la ampara. </t>
        </r>
        <r>
          <rPr>
            <sz val="9"/>
            <color indexed="81"/>
            <rFont val="Tahoma"/>
            <family val="2"/>
          </rPr>
          <t xml:space="preserve">
</t>
        </r>
      </text>
    </comment>
    <comment ref="Y3" authorId="0" shapeId="0">
      <text>
        <r>
          <rPr>
            <b/>
            <sz val="9"/>
            <color indexed="81"/>
            <rFont val="Tahoma"/>
            <family val="2"/>
          </rPr>
          <t>Indicar la normatividad interna o externa que ampara la excepción</t>
        </r>
        <r>
          <rPr>
            <sz val="9"/>
            <color indexed="81"/>
            <rFont val="Tahoma"/>
            <family val="2"/>
          </rPr>
          <t xml:space="preserve">
</t>
        </r>
      </text>
    </comment>
    <comment ref="Z3" authorId="0" shapeId="0">
      <text>
        <r>
          <rPr>
            <b/>
            <sz val="9"/>
            <color indexed="81"/>
            <rFont val="Tahoma"/>
            <family val="2"/>
          </rPr>
          <t>Indicar el plazo para la clasificación de confidencialidad del activo, lo que se puede expresar en medida de tiempo o con respecto al cumplimiento de alguna condición (como por ejemplo 10 años o hasta que se dicte sentencia sobre el caso). Para los activos de información clasificada puede ser  "ilimitada", para los de información reservada, puede durar como máximo 15 años</t>
        </r>
        <r>
          <rPr>
            <sz val="9"/>
            <color indexed="81"/>
            <rFont val="Tahoma"/>
            <family val="2"/>
          </rPr>
          <t xml:space="preserve">
</t>
        </r>
      </text>
    </comment>
    <comment ref="AA3" authorId="0" shapeId="0">
      <text>
        <r>
          <rPr>
            <b/>
            <sz val="9"/>
            <color indexed="81"/>
            <rFont val="Tahoma"/>
            <family val="2"/>
          </rPr>
          <t>Seleccionar de la lista desplegable, según sea el caso. Marcar con SI, sí el documento contiene datos de niños o adolescentes.</t>
        </r>
      </text>
    </comment>
    <comment ref="AB3" authorId="0" shapeId="0">
      <text>
        <r>
          <rPr>
            <b/>
            <sz val="9"/>
            <color indexed="81"/>
            <rFont val="Tahoma"/>
            <family val="2"/>
          </rPr>
          <t>Seleccionar de la lista desplegable, según sea el caso. Marcar con SI, sí el documento tiene datos personales, es decir información vinculada o que pueda asociarse a una o varias personas naturales determinadas o determinables.</t>
        </r>
        <r>
          <rPr>
            <sz val="9"/>
            <color indexed="81"/>
            <rFont val="Tahoma"/>
            <family val="2"/>
          </rPr>
          <t xml:space="preserve">
</t>
        </r>
      </text>
    </comment>
    <comment ref="AC3" authorId="0" shapeId="0">
      <text>
        <r>
          <rPr>
            <b/>
            <sz val="9"/>
            <color indexed="81"/>
            <rFont val="Tahoma"/>
            <family val="2"/>
          </rPr>
          <t>Escoger de la lista desplegable el tipo de datos información referente a datos personales (Públicos, semiprivados, privados, sensibles, menores de edad)</t>
        </r>
        <r>
          <rPr>
            <sz val="9"/>
            <color indexed="81"/>
            <rFont val="Tahoma"/>
            <family val="2"/>
          </rPr>
          <t xml:space="preserve">
</t>
        </r>
      </text>
    </comment>
    <comment ref="AD3" authorId="0" shapeId="0">
      <text>
        <r>
          <rPr>
            <b/>
            <sz val="9"/>
            <color indexed="81"/>
            <rFont val="Tahoma"/>
            <family val="2"/>
          </rPr>
          <t>Diligenciar por cual motivo se solicita y se recolecta el dato personal en la entidad</t>
        </r>
        <r>
          <rPr>
            <sz val="9"/>
            <color indexed="81"/>
            <rFont val="Tahoma"/>
            <family val="2"/>
          </rPr>
          <t xml:space="preserve">
</t>
        </r>
      </text>
    </comment>
    <comment ref="AE3" authorId="0" shapeId="0">
      <text>
        <r>
          <rPr>
            <b/>
            <sz val="9"/>
            <color indexed="81"/>
            <rFont val="Tahoma"/>
            <family val="2"/>
          </rPr>
          <t>Escoger de la lista desplegable SI- NO- NA - despues de valorar  si el activo cuenta con la autorizacion del propietario para la recoleccion según como se describe en el manual de Politicas de Tratamiento de Datos personales</t>
        </r>
        <r>
          <rPr>
            <sz val="9"/>
            <color indexed="81"/>
            <rFont val="Tahoma"/>
            <family val="2"/>
          </rPr>
          <t xml:space="preserve">
</t>
        </r>
      </text>
    </comment>
    <comment ref="AF3" authorId="0" shapeId="0">
      <text>
        <r>
          <rPr>
            <b/>
            <sz val="9"/>
            <color indexed="81"/>
            <rFont val="Tahoma"/>
            <family val="2"/>
          </rPr>
          <t>Seleccionar en la lista desplegable, el tipo de datos personales que contiene el archivo.</t>
        </r>
        <r>
          <rPr>
            <sz val="9"/>
            <color indexed="81"/>
            <rFont val="Tahoma"/>
            <family val="2"/>
          </rPr>
          <t xml:space="preserve">
</t>
        </r>
      </text>
    </comment>
    <comment ref="AG3" authorId="0" shapeId="0">
      <text>
        <r>
          <rPr>
            <b/>
            <sz val="9"/>
            <color indexed="81"/>
            <rFont val="Tahoma"/>
            <family val="2"/>
          </rPr>
          <t>Escoger de la lista (SI - No- NA) si el activo de información contiene o maneja datos abiertos</t>
        </r>
        <r>
          <rPr>
            <sz val="9"/>
            <color indexed="81"/>
            <rFont val="Tahoma"/>
            <family val="2"/>
          </rPr>
          <t xml:space="preserve">
</t>
        </r>
      </text>
    </comment>
    <comment ref="AH3" authorId="0" shapeId="0">
      <text>
        <r>
          <rPr>
            <b/>
            <sz val="9"/>
            <color indexed="81"/>
            <rFont val="Tahoma"/>
            <family val="2"/>
          </rPr>
          <t>Escribir la Url de la evidencia de publicacion del activo como dato abierto, ya sea esta en url o en otra ubicación ejemplo: carteleras digitales, entrega de informacion a ciudadania etc.</t>
        </r>
        <r>
          <rPr>
            <sz val="9"/>
            <color indexed="81"/>
            <rFont val="Tahoma"/>
            <family val="2"/>
          </rPr>
          <t xml:space="preserve">
</t>
        </r>
      </text>
    </comment>
    <comment ref="AI3" authorId="0" shapeId="0">
      <text>
        <r>
          <rPr>
            <b/>
            <sz val="9"/>
            <color indexed="81"/>
            <rFont val="Tahoma"/>
            <family val="2"/>
          </rPr>
          <t>Escoger de la lista desplegable si el activo de información contiene o maneja datos abiertos de forma estructurada, semiestructurada, no estructurada o N.A</t>
        </r>
      </text>
    </comment>
    <comment ref="AJ3" authorId="0" shapeId="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L3" authorId="0" shapeId="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N3" authorId="0" shapeId="0">
      <text>
        <r>
          <rPr>
            <b/>
            <sz val="9"/>
            <color indexed="81"/>
            <rFont val="Tahoma"/>
            <family val="2"/>
          </rPr>
          <t>Registrar la clasificación de acuerdo con lo indicado en la tabla 1 de la guía N. 5 de mintic "Lineamientos para la identificación, valoración y clasificación de activos de información". Seleccionar en la lista desplegable en el valor, según consideren.</t>
        </r>
        <r>
          <rPr>
            <sz val="9"/>
            <color indexed="81"/>
            <rFont val="Tahoma"/>
            <family val="2"/>
          </rPr>
          <t xml:space="preserve">
</t>
        </r>
      </text>
    </comment>
    <comment ref="AP3" authorId="0" shapeId="0">
      <text>
        <r>
          <rPr>
            <b/>
            <sz val="9"/>
            <color indexed="81"/>
            <rFont val="Tahoma"/>
            <family val="2"/>
          </rPr>
          <t>Es un cálculo automático que determina el valor general del activo de la información de acuerdo con la clasificación:
* Alta: activos de TI con los cuales la clasificación de información en dos o todas las propiedades (Confidencialidad, Integridad y Disponibilidad) son altas. 
* Media: Activos de TI en los cuales la clasificación de la información es alta en una de sus propiedades (Confidencialidad, Integridad y Disponibilidad) o al menos una de ellas es de nivel medio. 
* Baja: Activos de TI en los cuales la clasificación de la información es en todos sus niveles es baja
NO MODIFICAR</t>
        </r>
        <r>
          <rPr>
            <sz val="9"/>
            <color indexed="81"/>
            <rFont val="Tahoma"/>
            <family val="2"/>
          </rPr>
          <t xml:space="preserve">
</t>
        </r>
      </text>
    </comment>
    <comment ref="AR3" authorId="0" shapeId="0">
      <text>
        <r>
          <rPr>
            <b/>
            <sz val="9"/>
            <color rgb="FF000000"/>
            <rFont val="Tahoma"/>
            <family val="2"/>
          </rPr>
          <t>Seleccionar en la lista desplegable, el tipo de infraestructura relaciona, según  Procedimiento De Inventario Y Clasificación De La Información E Infraestructura Crítica</t>
        </r>
        <r>
          <rPr>
            <sz val="9"/>
            <color rgb="FF000000"/>
            <rFont val="Tahoma"/>
            <family val="2"/>
          </rPr>
          <t xml:space="preserve">
</t>
        </r>
      </text>
    </comment>
    <comment ref="AS3" authorId="0" shapeId="0">
      <text>
        <r>
          <rPr>
            <b/>
            <sz val="9"/>
            <color rgb="FF000000"/>
            <rFont val="Tahoma"/>
            <family val="2"/>
          </rPr>
          <t xml:space="preserve">Seleccionar en la lista desplegable, publicación del activo. </t>
        </r>
      </text>
    </comment>
    <comment ref="AT3" authorId="0" shapeId="0">
      <text>
        <r>
          <rPr>
            <b/>
            <sz val="9"/>
            <color indexed="81"/>
            <rFont val="Tahoma"/>
            <family val="2"/>
          </rPr>
          <t>Lugar de la infraestructura donde se encuentra alojada la información</t>
        </r>
        <r>
          <rPr>
            <sz val="9"/>
            <color indexed="81"/>
            <rFont val="Tahoma"/>
            <family val="2"/>
          </rPr>
          <t xml:space="preserve">
</t>
        </r>
      </text>
    </comment>
    <comment ref="P241" authorId="1"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VALIDAR SI EL PROPIETARIO ES EL IDRD</t>
        </r>
      </text>
    </comment>
  </commentList>
</comments>
</file>

<file path=xl/sharedStrings.xml><?xml version="1.0" encoding="utf-8"?>
<sst xmlns="http://schemas.openxmlformats.org/spreadsheetml/2006/main" count="20040" uniqueCount="1994">
  <si>
    <t>REGISTRO DE ACTIVOS DE INFORMACIÓN - IDRD</t>
  </si>
  <si>
    <t>Número identificador del activo</t>
  </si>
  <si>
    <t>Poceso</t>
  </si>
  <si>
    <t>Nombre del Activo</t>
  </si>
  <si>
    <t>Descripción del activo de información</t>
  </si>
  <si>
    <t>Serie</t>
  </si>
  <si>
    <t>Subserie</t>
  </si>
  <si>
    <t>Idioma</t>
  </si>
  <si>
    <t>Tipo de activo de información</t>
  </si>
  <si>
    <t>Análogo</t>
  </si>
  <si>
    <t>Digital</t>
  </si>
  <si>
    <t>Electrónico</t>
  </si>
  <si>
    <t>Presentación de  Información</t>
  </si>
  <si>
    <t>Medio de conservación y/o soporte</t>
  </si>
  <si>
    <t>Fecha de generación de la información</t>
  </si>
  <si>
    <t xml:space="preserve">Ruta </t>
  </si>
  <si>
    <t>Propietario de la Información</t>
  </si>
  <si>
    <t xml:space="preserve">Custodio </t>
  </si>
  <si>
    <t>¿Quién produce la información?</t>
  </si>
  <si>
    <t>Frecuencia de generación o actualizaciones de seguridad</t>
  </si>
  <si>
    <t>Nivel de confidencialidad de la información</t>
  </si>
  <si>
    <t>Objeto legítimo de la excepción</t>
  </si>
  <si>
    <t xml:space="preserve">Fundamento constitucional o legal </t>
  </si>
  <si>
    <t>Tipo de excepción (total o parcial)</t>
  </si>
  <si>
    <t>Fundamento jurídico de la excepción (justificación)</t>
  </si>
  <si>
    <t>Tipo de excepción</t>
  </si>
  <si>
    <t>Plazo de clasificación o reserva</t>
  </si>
  <si>
    <t>¿Contiene datos personales?</t>
  </si>
  <si>
    <t>¿Contiene datos de menores de 18 años?</t>
  </si>
  <si>
    <t>Tipo de Dato Personal</t>
  </si>
  <si>
    <t>Finalidad de la recolescción de datos peronal</t>
  </si>
  <si>
    <t>Cuenta con la autorizacion de tratamiento</t>
  </si>
  <si>
    <t>Existe transferencia de datos personales</t>
  </si>
  <si>
    <t>Datos abiertos</t>
  </si>
  <si>
    <t>URL de publicación</t>
  </si>
  <si>
    <t>Tipo de información</t>
  </si>
  <si>
    <t>Nivel de Confidencialidad</t>
  </si>
  <si>
    <t>VALOR</t>
  </si>
  <si>
    <t>Nivel de Integridad</t>
  </si>
  <si>
    <t>Nivel de Disponibilidad</t>
  </si>
  <si>
    <t>Criticidad</t>
  </si>
  <si>
    <t>Es Infraestructura Critica Cibernética</t>
  </si>
  <si>
    <t>Información publicada</t>
  </si>
  <si>
    <t>Lugar de consulta o ubicación</t>
  </si>
  <si>
    <t>GESTIÓN DE TECNOLOGÍAS DE LA INFORMACIÓN</t>
  </si>
  <si>
    <t>ACCES POINT AP</t>
  </si>
  <si>
    <t>Dispositivo que permite la conexión inalámbrica de dispositivos a una red, generalmente una red local (WLAN)</t>
  </si>
  <si>
    <t>N/A</t>
  </si>
  <si>
    <t>ESPAÑOL</t>
  </si>
  <si>
    <t>Hardware</t>
  </si>
  <si>
    <t>x</t>
  </si>
  <si>
    <t>Oficina de Transformacion Digital y Tecnologias de la Información</t>
  </si>
  <si>
    <t>PÚBLICA</t>
  </si>
  <si>
    <t>NO</t>
  </si>
  <si>
    <t>OTDTI</t>
  </si>
  <si>
    <t>ACCES POINT INTERNO</t>
  </si>
  <si>
    <t>Dispositivo que extiende la cobertura de una red Wi-Fi en espacios cerrados</t>
  </si>
  <si>
    <t>ACCES POINT ETERNO</t>
  </si>
  <si>
    <t>Punto de acceso inalámbrico (WAP) que proporciona una conexión inalámbrica persistente y confiable a una red cableada</t>
  </si>
  <si>
    <t xml:space="preserve">CORE CISCO CATALYST 4500X -16SFP </t>
  </si>
  <si>
    <t>Catalizador Principal de CISCO</t>
  </si>
  <si>
    <t>FIREWALL MERAKI MX84 CLOUD MANAGED SECURITY</t>
  </si>
  <si>
    <t>Dispositivo de seguridad y enrutamiento de alto rendimiento</t>
  </si>
  <si>
    <t>FIREWALL PALO ALTO NETWORKS PA-410</t>
  </si>
  <si>
    <t>Firewall de última generación diseñado para pequeñas y medianas empresas y sucursales</t>
  </si>
  <si>
    <t xml:space="preserve">FIREWALL PALO ALTO NETWORKS PA-460 </t>
  </si>
  <si>
    <t>FIREWALL-SEDE PRINCIPAL</t>
  </si>
  <si>
    <t>Sistema de seguridad diseñado para proteger una red o un dispositivo filtrando el tráfico de red según reglas predefinidas</t>
  </si>
  <si>
    <t>FIREWALL-SEDES EXTERNAS</t>
  </si>
  <si>
    <t>MERAKI MS225-24P L2 STCK CID-MNGD 24 XGIGE 370W POE SWICHT</t>
  </si>
  <si>
    <t>Gestionan a través de una interfaz en la nube</t>
  </si>
  <si>
    <t>MERAKI MX65</t>
  </si>
  <si>
    <t>Dispositivo de seguridad y red de Cisco</t>
  </si>
  <si>
    <t>RACK DE COMUNICACIONES</t>
  </si>
  <si>
    <t xml:space="preserve">Estructura metálica diseñada para alojar y organizar equipos de servidores de computo telecomunicaciones </t>
  </si>
  <si>
    <t>ALMACENAMIENTO DELL /DATA DOMAIN</t>
  </si>
  <si>
    <t>Solución para almacenar las copias de seguridad de archivos y datos importantes para poder restaurarlos en caso de pérdida, daño o fallo del sistema</t>
  </si>
  <si>
    <t>RESERVADA</t>
  </si>
  <si>
    <t>a) El derecho de toda persona a la intimidad</t>
  </si>
  <si>
    <t>Literal a, del artículo 18 de la Ley 1712 de 2014</t>
  </si>
  <si>
    <t>Parcial</t>
  </si>
  <si>
    <t>Ilimitada</t>
  </si>
  <si>
    <t>ALMACENAMIENTO NAS-QNAP</t>
  </si>
  <si>
    <t>SERVIDOR DELL POWER EDGE</t>
  </si>
  <si>
    <t xml:space="preserve">Solución de servidores de computo que componen la virtualización de la entidad </t>
  </si>
  <si>
    <t>SWICHT DE ACCESO MERAKI  MS 225-48 LP Y LICENCIAMIENTO</t>
  </si>
  <si>
    <t>Switch de acceso gestionado en la nube</t>
  </si>
  <si>
    <t>SWITCH CORE (ARUBA)</t>
  </si>
  <si>
    <t>Switch de red de alto rendimiento</t>
  </si>
  <si>
    <t>SWITCH DE CAMARAS (IP COM)</t>
  </si>
  <si>
    <t>Alimentar y conectar cámaras de videovigilancia IP</t>
  </si>
  <si>
    <t>U.P.S. 3 KWA EMERSON FTX CON BATERIA</t>
  </si>
  <si>
    <t>Sistema de alimentación ininterrumpida</t>
  </si>
  <si>
    <t>U.P.S. DE 3 KVA MODELO E3 S/68233220700008</t>
  </si>
  <si>
    <t>(Sistema de Alimentación Ininterrumpida o SAI) proporciona energía eléctrica estable y continua a equipos críticos cuando hay fallos en el suministro</t>
  </si>
  <si>
    <t>U.P.S. POWEST TITAN 6 KVA</t>
  </si>
  <si>
    <t>Sistema de Alimentación Ininterrumpida (UPS) de alta capacidad</t>
  </si>
  <si>
    <t>UPS</t>
  </si>
  <si>
    <t>Dispositivo que proporciona energía eléctrica continua y estable a equipos electrónicos</t>
  </si>
  <si>
    <t>ACCES POINTS- MR56 WI FI 6(802.11 A X) CON ETHERNET MULTIGIGABIT Y LICENCIAMIENTO</t>
  </si>
  <si>
    <t>Punto de acceso inalámbrico de alta capacidad diseñado para redes empresariales exigentes</t>
  </si>
  <si>
    <t>FIREWALL MERAKI MX84 CLOUD MANAGED SECURITY APPLIANCE</t>
  </si>
  <si>
    <t>Dispositivo de seguridad de red totalmente administrado en la nube</t>
  </si>
  <si>
    <t>Firewall de nueva generación</t>
  </si>
  <si>
    <t>LICENCIA  TOAD FOR ORACLE PROFESIONAL PARA  WINDOWS</t>
  </si>
  <si>
    <t>Sistema operativo Windows</t>
  </si>
  <si>
    <t>Software</t>
  </si>
  <si>
    <t>Licencia de Enterprise Architect ¿Corporate Edition</t>
  </si>
  <si>
    <t>Licenciatura en Arquitecto Empresarial - Edición Corporativa</t>
  </si>
  <si>
    <t xml:space="preserve">Licencia de Print Management </t>
  </si>
  <si>
    <t>Software para controlar la cantidad de impresiones que se realizan, desde las imoresoras que se gestionan desde el servidor de impresión</t>
  </si>
  <si>
    <t>LICENCIA FASTREPORT PARA WINDOWS</t>
  </si>
  <si>
    <t>Herramienta de generación de informes</t>
  </si>
  <si>
    <t>LICENCIA ISOLUCION PARA 120 USUARIOS</t>
  </si>
  <si>
    <t>Herramienta avanzada de gestión de proyectos</t>
  </si>
  <si>
    <t>LICENCIA MICROSOFT PROJET PROFESIONAL 2019 PARA WINDOWS</t>
  </si>
  <si>
    <t>LICENCIA MODULO KACTUS</t>
  </si>
  <si>
    <t>LICENCIA MODULO SEVEN</t>
  </si>
  <si>
    <t>LICENCIA ORACLE ESTANDAR</t>
  </si>
  <si>
    <t>Licencia Edición estándar de Oracle Database</t>
  </si>
  <si>
    <t>LICENCIA SAP CRYSTAL REPORTS</t>
  </si>
  <si>
    <t>Software que permite crear informes detallados, visuales y personalizados a partir de diferentes fuentes de datos (bases de datos, archivos, servicios web, etc.)</t>
  </si>
  <si>
    <t>SOFTWARE ISOLUCION PARA SISTEMA DE GESTION</t>
  </si>
  <si>
    <t>SISTEMA DE INFORMACION MISIONAL</t>
  </si>
  <si>
    <t>SOFWARE DE GESTION PARA EL ESQUEMA DE VIRTUALIZACIÓN</t>
  </si>
  <si>
    <t>SOFTWARE DE RESPALDO, ARCHIVO Y RECUPERACIÓN DE INFORMACIÓN</t>
  </si>
  <si>
    <t>Software especializado para control y ejecución de copias de seguridad de la solucion de virtualidad de la entidad</t>
  </si>
  <si>
    <t xml:space="preserve">ISOLUCION </t>
  </si>
  <si>
    <t>Control del sistema de gestión de calidad donde se incorporan servicios tecnológicos de software para la optimación de los sistemas de gestión ISO y cumplimientos normativos</t>
  </si>
  <si>
    <t>SIM</t>
  </si>
  <si>
    <t>Sistema de información misional de registros que permite apoyar los programas institucionales para el fomento de recreación y deporte</t>
  </si>
  <si>
    <t>PORTAL CIUDADANO</t>
  </si>
  <si>
    <t>Sistema de Gestión Documental que garantiza la trazabilidad y calidad de la documentación de la Entidad, el cual permite realizar radicación masiva, radicación vía mail, busquedas de documentos.</t>
  </si>
  <si>
    <t>PORTAL CONTRATISTA</t>
  </si>
  <si>
    <t>Portal de servicio para los contratistas de la entidad</t>
  </si>
  <si>
    <t>ZABBIX</t>
  </si>
  <si>
    <t>Es una herramienta de monitoreo que puede visualizar información en tiempo real, Generar alertas automáticas, Monitorear tendencias históricas, Detectar problemas proactivamente</t>
  </si>
  <si>
    <t>ANTIVIRUS</t>
  </si>
  <si>
    <t>Herramientas de software diseñado para detectar, prevenir y eliminar virus informáticos y otras amenazas digitales, como malware, spyware, troyanos, gusanos y ransomware.</t>
  </si>
  <si>
    <t>GLPI</t>
  </si>
  <si>
    <t>Es el punto de contacto a través del cual los usuarios interactúan con TI a través de la gestión de incidentes, solicitudes, requerimientos y problemas relacionados con la tecnología, infraestructura y comunicaciones informáticas, que permiten satisfacer las necesidades permanentes de los usuarios.</t>
  </si>
  <si>
    <t>ORFEO</t>
  </si>
  <si>
    <t>Sistema de Gestión Documental que garantiza la trazabilidad y calidad de la documentación de la Entidad, el cual permite realizar radicación masiva, radicación vía mail, busquedas de documentos, seguimienrto historicos, generacion de estadisticas, firmas mecanicas y digitales, digitalizacion de documentos via nube.</t>
  </si>
  <si>
    <t>PAGINA WEB</t>
  </si>
  <si>
    <t>Sitio Web del IDRD desarrollado en Drupal, y de acuerdo con los lineamientos de diseño proporcionado por la Oficina de Comunicaciones del IDRD.</t>
  </si>
  <si>
    <t>CHAMILO</t>
  </si>
  <si>
    <t xml:space="preserve">Sistema de gestión de aprendizaje o LMS </t>
  </si>
  <si>
    <t>PANORAMA</t>
  </si>
  <si>
    <t>Software Administración de firewall's (palo alto)</t>
  </si>
  <si>
    <t>AZURE</t>
  </si>
  <si>
    <t>Plataforma de computación en la nube creada por Microsoft, que ofrece una amplia gama de servicios para crear, administrar y desplegar aplicaciones a través de una red global de centros de datos</t>
  </si>
  <si>
    <t>MERAKI</t>
  </si>
  <si>
    <t>Gestion de red LAN y WLAN</t>
  </si>
  <si>
    <t>VISOR DE PARQUES</t>
  </si>
  <si>
    <t xml:space="preserve">Sistema de Gestión y publicación de la información geografica de los parques IDRD  </t>
  </si>
  <si>
    <t>CERTIFICADOS DE CONTRATISTAS</t>
  </si>
  <si>
    <t>Genera su certificación de contrato de forma automática. Si no encuentra resultados, también podrá realizar una solicitud digital</t>
  </si>
  <si>
    <t>ARCGIS PRO</t>
  </si>
  <si>
    <t>Actualizar las licencias y extensiones para el software georeferenciador ArcGis que posee el Instituto Distrital de Recreación y Deporte - IDRD –.</t>
  </si>
  <si>
    <t>ORACLE</t>
  </si>
  <si>
    <t>Prestar el servicio de software update license &amp; support a dos (2) licencias Oracle Database Standard Edition 2 - Processor Perpetual del Instituto Distrital de Recreación y Deporte.</t>
  </si>
  <si>
    <t>ISOLUCION SISTEMAS INTEGRADOS DE GESTIÓN S.A.</t>
  </si>
  <si>
    <t>Contratar el licenciamiento SARLAF, capacitación y el servicio de soporte y mantenimiento del Software Isolución.</t>
  </si>
  <si>
    <t>LICENCIAMIENTO DE PRODUCTOS - MICROSOFT</t>
  </si>
  <si>
    <t>Licenciamiento y renovación de servicios y productos Microsoft para el Instituto Distrital de Recreación y Deporte IDRD.</t>
  </si>
  <si>
    <t>SEVEN Y KACTUS</t>
  </si>
  <si>
    <t>Prestar los servicios de soporte, mantenimiento y actualización del Sistema de Información Gerencial Integrado SEVEN-ERP y KACTUS-HCM, incluyendo bolsa de horas para atender los requerimientos de usuario final del Instituto Distrital de Recreación y Deporte -IDRD-.</t>
  </si>
  <si>
    <t>LICENCIAMIENTO CIO VESTA</t>
  </si>
  <si>
    <t>Contratar el licenciamiento, mantenimiento y soporte técnico del módulo de presupuesto y licitaciones del software CIO VESTA   para el Instituto Distrital de Recreación y Deporte – IDRD.</t>
  </si>
  <si>
    <t>Switch Core (Sede Principal)</t>
  </si>
  <si>
    <t>Switch Acceso (Sede Principal)</t>
  </si>
  <si>
    <t>Access Point (Sede Principal)</t>
  </si>
  <si>
    <t>UPS (Sede Principal)</t>
  </si>
  <si>
    <t>Servicio de Telefonia (Sede Principal)</t>
  </si>
  <si>
    <t>Servicio</t>
  </si>
  <si>
    <t>Servicio de Conectividad (Sede Principal)</t>
  </si>
  <si>
    <t>SEVEN ERP</t>
  </si>
  <si>
    <t>SISTEMA DE INFORMACIÓN ADMINISTRATIVO Y FINANCIERO - ERP</t>
  </si>
  <si>
    <t>KACTUS HCM</t>
  </si>
  <si>
    <t>KACTUS-HCM-NM Sistema de Nómina y Administración de Salarios</t>
  </si>
  <si>
    <t>ARCGIS</t>
  </si>
  <si>
    <t>SISTEMA DE INFORMACIÓN PARA LA GESTIÓN DE DATOS DE GEOESPACIALES, DONDE SE ANALIZA, GESTYIONA Y VISUALIZA LOS DATOS GEOGRAFICOS DE LOS PARQUES DEL INSTITUTO</t>
  </si>
  <si>
    <t>SECRETARÍA GENERAL</t>
  </si>
  <si>
    <t>Actas de Comité de Archivo</t>
  </si>
  <si>
    <t>Agrupación de documentos que soportan la gestión y tramite del comité de archivos</t>
  </si>
  <si>
    <t>ACTAS</t>
  </si>
  <si>
    <t>Información</t>
  </si>
  <si>
    <t>X</t>
  </si>
  <si>
    <t>Papel</t>
  </si>
  <si>
    <t>2018 -2022</t>
  </si>
  <si>
    <t>Secretaría General</t>
  </si>
  <si>
    <t>Aleatoria</t>
  </si>
  <si>
    <t>CLASIFICADA</t>
  </si>
  <si>
    <t>Ley 1712 de 2014, Artículo 18</t>
  </si>
  <si>
    <t>NO APLICA</t>
  </si>
  <si>
    <t xml:space="preserve">Este documento No existe, debido a qué ese comité desapareció y ahora está integrado en el Comité Institucional de Gestión y Desempeño (Decreto 1083 de 2015: Artículo 2.2.22.3.8 del citado Decreto dispone que cada una de las entidades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t>
  </si>
  <si>
    <t>Actas de Junta Directiva</t>
  </si>
  <si>
    <t>Agrupación de documentos que soportan la gestión y tramite de la Junta Directiva</t>
  </si>
  <si>
    <t>Papel, digital</t>
  </si>
  <si>
    <t>2018 -2025</t>
  </si>
  <si>
    <t>Secretaría General/Archivo</t>
  </si>
  <si>
    <t>Durante el tiempo de uso</t>
  </si>
  <si>
    <t xml:space="preserve">SI </t>
  </si>
  <si>
    <t xml:space="preserve">NO </t>
  </si>
  <si>
    <t>Dato Semiprivado</t>
  </si>
  <si>
    <t>No Estructurada</t>
  </si>
  <si>
    <t>No Publicada</t>
  </si>
  <si>
    <t>Circulares Reglamentarias e Informativas</t>
  </si>
  <si>
    <t>Corresponde a la herramienta administrativa, emitida por una autoridad superior a una inferior, sobre un tema y con un propósito específico. Este documento es empleado para trasmitir instrucciones y decisiones de carácter obligatorio</t>
  </si>
  <si>
    <t>CIRCULARES</t>
  </si>
  <si>
    <t>Dato Público</t>
  </si>
  <si>
    <t>Publicada (Interno-Intranet)</t>
  </si>
  <si>
    <t xml:space="preserve">Resoluciones Dirección General </t>
  </si>
  <si>
    <t>Corresponde a acto administrativo que tiene carácter general, obligatorio y permanente, y se refiere al ámbito de competencia del servicio</t>
  </si>
  <si>
    <t xml:space="preserve">RESOLUCIONES </t>
  </si>
  <si>
    <t>Algunas se publican en Web IDRD/Isolución/Régimen Legal</t>
  </si>
  <si>
    <t>Resoluciones de Junta Directiva</t>
  </si>
  <si>
    <t>RESOLUCIONES</t>
  </si>
  <si>
    <t>Resoluciones de la Subdirección Administrativa y Financiera</t>
  </si>
  <si>
    <t>Publicada (Externo-Internet)</t>
  </si>
  <si>
    <t>Ya no son una serie aparte, se unificó el consecutivo y ahora se integran en : RESOLUCIONES DIRECCIÓN GENERAL</t>
  </si>
  <si>
    <t xml:space="preserve">FOMENTO DE LA ACTIVIDAD FÍSICA DEL DEPORTE Y LA RECREACIÓN </t>
  </si>
  <si>
    <t>Solicitud de Apoyo a la Inversión</t>
  </si>
  <si>
    <t>Listado de solicitud de la relación de los y las atletas, participantes y/o delegación</t>
  </si>
  <si>
    <t>Excel,Pdf</t>
  </si>
  <si>
    <t>One Drive</t>
  </si>
  <si>
    <t>Rendimiento Deportivo - Supervisor del contrato Apoyo competencias</t>
  </si>
  <si>
    <t>Organismos deportivos</t>
  </si>
  <si>
    <t>Segun programacion de competencia del deporte o paradeporte</t>
  </si>
  <si>
    <t>Ley 1712 de 2014, Artículo 18 y 19</t>
  </si>
  <si>
    <t>PARCIAL</t>
  </si>
  <si>
    <t xml:space="preserve">La información puede ser compartida según las solicitudes. </t>
  </si>
  <si>
    <t>15 AÑOS</t>
  </si>
  <si>
    <t>Dato Sensible</t>
  </si>
  <si>
    <t>No Aplica</t>
  </si>
  <si>
    <t>OneDrive</t>
  </si>
  <si>
    <t>Control de Beneficiados Área de Rendimiento</t>
  </si>
  <si>
    <t>Listado de información personal de los beneficiados que reciben los apoyos</t>
  </si>
  <si>
    <t>Rendimiento</t>
  </si>
  <si>
    <t>Consentimiento Informado menor de Edad / Mayor de Edad</t>
  </si>
  <si>
    <t xml:space="preserve">Documento </t>
  </si>
  <si>
    <t xml:space="preserve">
22-Ago-2022</t>
  </si>
  <si>
    <t>Control y Concepto Técnico Deportivo</t>
  </si>
  <si>
    <t>Análisis y aprobación del apoyo solicitado de acuerdo con la relación de los y las atletas, participantes y/o delegación</t>
  </si>
  <si>
    <t xml:space="preserve">	20-Jul-2017</t>
  </si>
  <si>
    <t>Solicitud de Servicios de Apoyo a Competencia</t>
  </si>
  <si>
    <t>Relación de los y las atletas, participantes y/o delegación por servicios a apoyar en la competencia</t>
  </si>
  <si>
    <t>Descripción y Proyección De La Inversión y/o Apoyo Solicitado y Aprobado</t>
  </si>
  <si>
    <t>Relación cuantitativa del apoyo solicitado y aprobado</t>
  </si>
  <si>
    <t>Concepto Técnico para Reintegros - Soportes</t>
  </si>
  <si>
    <t>Justificación de reintegro por pago de servicios</t>
  </si>
  <si>
    <t>Plan de Acción Ligas Deportivas</t>
  </si>
  <si>
    <t>Documento técnico presentado por las ligas al IDRD para el trabajo a realizar cada vigencia.</t>
  </si>
  <si>
    <t>Excel, PDF, Word, Poqwer point</t>
  </si>
  <si>
    <t>Coordinador(a) y Profesionales de Rendimiento Deportivo</t>
  </si>
  <si>
    <t>anual</t>
  </si>
  <si>
    <t>Artículos 18 y 19 de la Ley 1712</t>
  </si>
  <si>
    <t xml:space="preserve">Plan Grafico de Entrenamiento </t>
  </si>
  <si>
    <t>Documento técnico de acuerdo a cada modalidad deportiva</t>
  </si>
  <si>
    <t>Rendimiento coordinador Metodologos</t>
  </si>
  <si>
    <t>Metodólogos Deportivos y Entrenadores</t>
  </si>
  <si>
    <t>Visita Técnica Área de Rendimiento</t>
  </si>
  <si>
    <t xml:space="preserve">Documento de visitas técnico metodológicas periódicas a los entrenadores </t>
  </si>
  <si>
    <t>Metodólogos Deportivos</t>
  </si>
  <si>
    <t>Informe Técnico de Competencias: Deportes con pelota / Arte y presicion / combate / Tiempo y Marca / Deportes Náuticos</t>
  </si>
  <si>
    <t>Documento con el registro de resultados de las diferentes competencias</t>
  </si>
  <si>
    <t>Postulación de Atletas Al Programa de Rendimiento Deportivo</t>
  </si>
  <si>
    <t>Documento de análisis de postulación de los y las atletas al programa</t>
  </si>
  <si>
    <t>Excel</t>
  </si>
  <si>
    <t xml:space="preserve">
26/Mar/2024</t>
  </si>
  <si>
    <t>Rendimiento - Apoyo Atleta</t>
  </si>
  <si>
    <t>Organismos deportivos, Metodólogos Deportivos y Entrenadores</t>
  </si>
  <si>
    <t>Mensual</t>
  </si>
  <si>
    <t>Informe de Evaluación Cuantitativa y Cualitativa de Entrenadores</t>
  </si>
  <si>
    <t xml:space="preserve">Documento con una evaluación frente al desempeño en el trabajo técnico </t>
  </si>
  <si>
    <t>Excel, PDF</t>
  </si>
  <si>
    <t>Reunión Equipo Multidisciplinario</t>
  </si>
  <si>
    <t>Reunión de acuerdo resolución 1510 DE 2024</t>
  </si>
  <si>
    <t>2.16</t>
  </si>
  <si>
    <t>Cronograma de Mantenimiento</t>
  </si>
  <si>
    <t>Documento donde se identifican las necesidades de mantenimiento, verificación y calibración de los equipos de la UCAD</t>
  </si>
  <si>
    <t>N.A.</t>
  </si>
  <si>
    <t> </t>
  </si>
  <si>
    <t>FISICO, EXCEL Y PDF</t>
  </si>
  <si>
    <t>FISICO, DIGITAL</t>
  </si>
  <si>
    <t>ISOLUCION IDRD</t>
  </si>
  <si>
    <t>UCAD</t>
  </si>
  <si>
    <t>STRD</t>
  </si>
  <si>
    <t>ANUAL</t>
  </si>
  <si>
    <t>No aplica</t>
  </si>
  <si>
    <t>https://isolucion.idrd.gov.co/Isolucion4IDRD/Documentacion/frmListadoMaestroDocumentos.aspx</t>
  </si>
  <si>
    <t>Estructurada</t>
  </si>
  <si>
    <t>Ficha Técnica del Equipo UCAD</t>
  </si>
  <si>
    <t>Documento donde se evidencia la trazabilidad de mantenimientos, calibración y verificación</t>
  </si>
  <si>
    <t>CUANDO SE ADQUIERE EQUIPOS NUEVOS</t>
  </si>
  <si>
    <t>Instrumento Gobernanza</t>
  </si>
  <si>
    <t xml:space="preserve">Documento para la gestión de la gobernanza </t>
  </si>
  <si>
    <t>N.A</t>
  </si>
  <si>
    <t>Microsoft froms</t>
  </si>
  <si>
    <t>https://forms.office.com/pages/responsepage.aspx?id=axVp7MWFmUCRbA8UOWHPJGoor99PbRNFvMZbiqoyxcxUM1VZWE9WVVMzSkZOUzNUUDFQTVdDWUc3RC4u&amp;origin=lprLink&amp;route=shorturl</t>
  </si>
  <si>
    <t xml:space="preserve">Coordinadora de Gobernanza </t>
  </si>
  <si>
    <t xml:space="preserve">Profesionales Gobernanza </t>
  </si>
  <si>
    <t xml:space="preserve">Segun plan de trabajo del programa </t>
  </si>
  <si>
    <t>Informe de Resultados Área de Rendimiento</t>
  </si>
  <si>
    <t xml:space="preserve">Documento resultado de la aplicación del instrumento de la gestión de la gobernanza </t>
  </si>
  <si>
    <t>Word</t>
  </si>
  <si>
    <t>https://idrdcol-my.sharepoint.com/:w:/r/personal/gobernanza_strd_idrd_gov_co/Documents/GOBERNANZA.2025/12.%20ESTRATEGIA%20FORTALECIMIENTO/Informe%20final%20%20IBGDB%20Ligas%20deportivas%2031-12-2025%20V1.docx?d=w0243b9f974d04c3e9b2fa33f41da391f&amp;csf=1&amp;web=1&amp;e=TWmlOW</t>
  </si>
  <si>
    <t xml:space="preserve">Despues de realizar la aplicación del instrumento </t>
  </si>
  <si>
    <t>Georreferenciación de los Escenarios</t>
  </si>
  <si>
    <t>Documentos con la distribución geográfica de las escuelas y centros</t>
  </si>
  <si>
    <t>Electronico</t>
  </si>
  <si>
    <t>https://idrdcol.sharepoint.com/:x:/r/sites/deporte_0_a_100_2025/Documentos%20compartidos/Puntos%20de%20atenci%C3%B3n%202025.xlsx?d=wf3ad05629cdf5494348e159cef016a44&amp;csf=1&amp;web=1&amp;e=oLd7Dk</t>
  </si>
  <si>
    <t>Fomento y Desarrollo Deportivo</t>
  </si>
  <si>
    <t>Equipo de Fomento y Desarrollo Deportivo</t>
  </si>
  <si>
    <t>Aleatorio</t>
  </si>
  <si>
    <t>https://www.idrd.gov.co/deportes/deporte-de-0-100</t>
  </si>
  <si>
    <t>Socialización de Lineamientos Técnicos</t>
  </si>
  <si>
    <t>Documentos evidencias de actividades de iniciación y formación</t>
  </si>
  <si>
    <t>Word, PDF, JPG</t>
  </si>
  <si>
    <t>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t>
  </si>
  <si>
    <t>Trimestrales</t>
  </si>
  <si>
    <t>Artículos 18 y 19 de la Ley 1712 de 2014</t>
  </si>
  <si>
    <t>ILIMITADO</t>
  </si>
  <si>
    <t>Acta De Entrega de Elementos Área De Fomento y Desarrollo Deportivo</t>
  </si>
  <si>
    <t xml:space="preserve">Documentos de entrega de elementos </t>
  </si>
  <si>
    <t>PDF</t>
  </si>
  <si>
    <t>Análogo y digital</t>
  </si>
  <si>
    <t>https://isolucion.idrd.gov.co/Isolucion4IDRD/Administracion/frmFrameSet.aspx?Ruta=Li4vRnJhbWVTZXRBcnRpY3Vsby5hc3A/UGFnaW5hPUJhbmNvQ29ub2NpbWllbnRvNElEUkQvNS81OGJiOTM4ZmM0Yjg0YTZiYWUzMzNkNTkyZDgzODExYi81OGJiOTM4ZmM0Yjg0YTZiYWUzMzNkNTkyZDgzODExYi5hc3AmSURBUlRJQ1VMTz05NjI4</t>
  </si>
  <si>
    <t>https://idrdcol-my.sharepoint.com/:x:/r/personal/karen_martinez_idrd_gov_co/_layouts/15/doc2.aspx?sourcedoc=%7B03A0FE11-4E05-4925-98A4-7C538C81DDBC%7D&amp;file=IMPLEMENTACION%20DEPORTIVA%200%20A%20100.xlsx&amp;action=default&amp;mobileredirect=true&amp;DefaultItemOpen=1</t>
  </si>
  <si>
    <t>Acompañamiento de Actividades (BOGOTÁ FELIZ)</t>
  </si>
  <si>
    <t>Sistema de Información Misional</t>
  </si>
  <si>
    <t>Documento de texto</t>
  </si>
  <si>
    <t>ISOLUCION</t>
  </si>
  <si>
    <t>BOGOTÁ FELIZ</t>
  </si>
  <si>
    <t>MENSUAL</t>
  </si>
  <si>
    <t>Entrega De Elementos y/o Premiación Área De Fomento Y Desarrollo Deportivo</t>
  </si>
  <si>
    <t xml:space="preserve">https://idrdcol.sharepoint.com/:b:/r/sites/deporte_0_a_100_2025/Documentos%20compartidos/INFORMES%20FESTIVALES%202025/EVIDENCIA%20ENTREGA%20DE%20MEDALLERIA%20NATACION%20Y%20MAYORES.pdf?csf=1&amp;web=1&amp;e=LSXLUj
https://idrdcol.sharepoint.com/:f:/r/sites/deporte_0_a_100_2025/Documentos%20compartidos/MENORES/ACTAS%20ENTREGA%20MEDALLERIA?csf=1&amp;web=1&amp;e=9oT50n
</t>
  </si>
  <si>
    <t>Acta de Entrega de Elementos</t>
  </si>
  <si>
    <t>FISICO, PDF</t>
  </si>
  <si>
    <t>Fisica</t>
  </si>
  <si>
    <t>BOGOTÁ EN FORMA</t>
  </si>
  <si>
    <t>Acompañamiento de Actividades</t>
  </si>
  <si>
    <t>Fisica, digital y electrónico</t>
  </si>
  <si>
    <t>https://idrdcol.sharepoint.com/:f:/r/sites/deporte_0_a_100_2025/Documentos%20compartidos/Acompa%C3%B1amientos%20entrenadores?csf=1&amp;web=1&amp;e=KeHfVh</t>
  </si>
  <si>
    <t>Informe de Eventos y/o Festivales Deportivos</t>
  </si>
  <si>
    <t>Documento técnico de los eventos y festivales deportivos</t>
  </si>
  <si>
    <t>PDF, Word</t>
  </si>
  <si>
    <t>https://idrdcol-my.sharepoint.com/:f:/g/personal/william_torres_idrd_gov_co/IgBfuofLJAB6Trws1PlU1qBBAbb3fP_ZY-gpedpTGaNg3hI?email=isaac.certain%40idrd.gov.co&amp;e=SIbgdJ</t>
  </si>
  <si>
    <t>Aleatoria posterior a la realización de cada evento</t>
  </si>
  <si>
    <t>Valoración Psicosocial</t>
  </si>
  <si>
    <t>Documento donde se explora la carrera de los y las atletas y/o deportistas y se analizan los posibles factores de riesgo para su bienestar, rendimiento y proyecto de vida.</t>
  </si>
  <si>
    <t>Archivo Excel generado en cada visita</t>
  </si>
  <si>
    <t>Carpetas de trabajo internas del equipo</t>
  </si>
  <si>
    <t>Agosto de 2024</t>
  </si>
  <si>
    <t>https://isolucion.idrd.gov.co/Isolucion4IDRD/Administracion/frmFrameSet.aspx?Ruta=Li4vRnJhbWVTZXRBcnRpY3Vsby5hc3A/UGFnaW5hPUJhbmNvQ29ub2NpbWllbnRvNElEUkQvYi9iNGRjZDQzNTlhZGM0YzcyOWM5MjcyYjU1NjM3ZDgyYy9iNGRjZDQzNTlhZGM0YzcyOWM5MjcyYjU1NjM3ZDgyYy5hc3AmSURBUlRJQ1VMTz0xMDE0MQ==</t>
  </si>
  <si>
    <t>SIAB</t>
  </si>
  <si>
    <t>Profesionales psicosociales que acomapañan los entrenamientos</t>
  </si>
  <si>
    <t>Las visitas se hacen a necesidad, no existe un periodo estándar</t>
  </si>
  <si>
    <t>En espacios de visitas de campo pueden divulgarse situaciones generales siempre que la información no permita identificar directa o indirectamente a las personas, aplicando la excepción de datos anonimizados prevista en la Ley 1581 de 2012. Esta divulgación es válida en la medida en que se mantenga la no individualización de actores, se respete la finalidad del tratamiento y no se exponga información sensible o personalizable.</t>
  </si>
  <si>
    <t>SI </t>
  </si>
  <si>
    <t>Dato Privado</t>
  </si>
  <si>
    <t>NO </t>
  </si>
  <si>
    <t>NA</t>
  </si>
  <si>
    <t>Alto</t>
  </si>
  <si>
    <t>Información alojada en el repositorio de trabajo del SIAB</t>
  </si>
  <si>
    <t>Acompañamiento en Campo SIAB</t>
  </si>
  <si>
    <t>Documento de las visitas a entrenamientos</t>
  </si>
  <si>
    <t>https://isolucion.idrd.gov.co/Isolucion4IDRD/Administracion/frmFrameSet.aspx?Ruta=Li4vRnJhbWVTZXRBcnRpY3Vsby5hc3A/UGFnaW5hPUJhbmNvQ29ub2NpbWllbnRvNElEUkQvZi9mYWQzZjQ5NWYxZjY0ZjMxOGNhNzM0ODNhMmNlZTY1My9mYWQzZjQ5NWYxZjY0ZjMxOGNhNzM0ODNhMmNlZTY1My5hc3AmSURBUlRJQ1VMTz05NTg3</t>
  </si>
  <si>
    <t>Medio</t>
  </si>
  <si>
    <t>Visita Domiciliaria SIAB</t>
  </si>
  <si>
    <t>Documento de análisis de factores de riesgo psicosociales asociados al rendimiento deportivo</t>
  </si>
  <si>
    <t>Diligenciamiento en DocForms</t>
  </si>
  <si>
    <t>Sistema de información definido para la historia de los atletas</t>
  </si>
  <si>
    <t xml:space="preserve">
06/Abr/2017</t>
  </si>
  <si>
    <t>https://isolucion.idrd.gov.co/Isolucion4IDRD/Administracion/frmFrameSet.aspx?Ruta=Li4vRnJhbWVTZXRBcnRpY3Vsby5hc3A/UGFnaW5hPUJhbmNvQ29ub2NpbWllbnRvNElEUkQvMS8xZDdkNjE3NDMyZWQ0ZjgyYmYwYzY3ZGM5NmU4ZjVlZi8xZDdkNjE3NDMyZWQ0ZjgyYmYwYzY3ZGM5NmU4ZjVlZi5hc3AmSURBUlRJQ1VMTz05NTkw</t>
  </si>
  <si>
    <t>Profesionales psicosociales responsables de adelantar las visitas domiciliarias</t>
  </si>
  <si>
    <t>Semestral</t>
  </si>
  <si>
    <t>Información alojada en el sistema de historias clínicas de los atletas: DocForms.</t>
  </si>
  <si>
    <t>Informe de Intervención SIAB</t>
  </si>
  <si>
    <t>Documento de la atención e intervención psicosocial</t>
  </si>
  <si>
    <t>Este documento se trabaja bajo estructura interna, no se encuentra publicado</t>
  </si>
  <si>
    <t xml:space="preserve">Novedades Área de Rendimiento </t>
  </si>
  <si>
    <t xml:space="preserve">Documento de postulación de los y las atletas en Excel </t>
  </si>
  <si>
    <t>Base de Datos Atletas</t>
  </si>
  <si>
    <t>Documento de relación de los y las atletas apoyados</t>
  </si>
  <si>
    <t xml:space="preserve">Planilla de pagos colectiva - Atletas - Área de Rendimiento </t>
  </si>
  <si>
    <t>Documento con los recursos asignados por apoyos</t>
  </si>
  <si>
    <t xml:space="preserve">Base de Datos Área de Rendimiento </t>
  </si>
  <si>
    <t>Documento de verificación de deportistas de rendimiento que hacen parte del registro de Bogotá</t>
  </si>
  <si>
    <t>Hoja de Evolución UCAD</t>
  </si>
  <si>
    <t>Documento donde se registra las atención en salud a los Deportistas del registro de Bogotá</t>
  </si>
  <si>
    <t>FISICO Y PDF</t>
  </si>
  <si>
    <t>DIARIAMENTE</t>
  </si>
  <si>
    <t xml:space="preserve"> Ley 23 de 1981, la Ley 1581 de 2012 (protección de datos), y la Resolución 1995 de 1999, que establecen su manejo, confidencialidad, y conservación</t>
  </si>
  <si>
    <t>TOTAL</t>
  </si>
  <si>
    <t>La hoja de evolución hace parte integral de la Historia Clínica, la cual en Colombia es un documentos privado, confidencial y reservado, conforme a la Ley 23 de 1981, Resolucion 1995 de 1999 y la Ley 1581 de 2012.</t>
  </si>
  <si>
    <t>Total</t>
  </si>
  <si>
    <t>INDEFINIDO</t>
  </si>
  <si>
    <t>FORMATO EN ISOLUCION IDRD</t>
  </si>
  <si>
    <t xml:space="preserve">Aptitud medica UCAD </t>
  </si>
  <si>
    <t xml:space="preserve">Documento donde se registra el seguimiento de evaluación a los deportistas para competir o retornar al entrenamiento. </t>
  </si>
  <si>
    <t>HISTORIA CLINICA FISICA, SOFTWARE DE HISTORIA CLINICA</t>
  </si>
  <si>
    <t>CUANDO EL DEPORTISTA LO REQUIERE</t>
  </si>
  <si>
    <t>SOFTWARE HC</t>
  </si>
  <si>
    <t>Valoración primera vez  UCAD</t>
  </si>
  <si>
    <t>Documento donde se registra la primera atención del deportista en el sistema</t>
  </si>
  <si>
    <t>UNICA VEZ CUANDO EL DEPORTISTA INGRESA AL SISTEMA</t>
  </si>
  <si>
    <t xml:space="preserve">Valoración multidisciplinaria </t>
  </si>
  <si>
    <t>Documento donde se registra las actividades de atencion a los deportistas</t>
  </si>
  <si>
    <t>CUANDO EL DEPORTISTA VA  A ASISTIR A ALGUN EVENTO</t>
  </si>
  <si>
    <t>Planeación De Campamentos</t>
  </si>
  <si>
    <t>Documentos con lineamientos técnicos para el desarrollo de las actividades</t>
  </si>
  <si>
    <t>Ficha técnica y en planeación de crear procedimiento</t>
  </si>
  <si>
    <t>Territorialización Recreación Y Deporte</t>
  </si>
  <si>
    <t>Formato para verificar que las acciones del talento humano se desarrollen de forma adecuada</t>
  </si>
  <si>
    <t>Servicios</t>
  </si>
  <si>
    <t>Hoja de calculo</t>
  </si>
  <si>
    <t>Físico y electrónico</t>
  </si>
  <si>
    <t>https://isolucion.idrd.gov.co/Isolucion4IDRD/Administracion/frmFrameSet.aspx?Ruta=Li4vRnJhbWVTZXRBcnRpY3Vsby5hc3A/UGFnaW5hPUJhbmNvQ29ub2NpbWllbnRvNElEUkQvNS81ZjQ0MTk3YWZiNmQ0MzUxYmU5OTYzMTdjMmM0ZmRkMS81ZjQ0MTk3YWZiNmQ0MzUxYmU5OTYzMTdjMmM0ZmRkMS5hc3AmSURBUlRJQ1VMTz05NDU2</t>
  </si>
  <si>
    <t>IDRD</t>
  </si>
  <si>
    <t>Martha Rodriguez Martinez</t>
  </si>
  <si>
    <t>Verificación De Servicios Para Eventos  Formación Ciudadana</t>
  </si>
  <si>
    <t>Registro del seguimiento a la asistencia de los estudiantes de servicio social que permita certificar su práctica educativa</t>
  </si>
  <si>
    <t>Talento Humano Programa ATB</t>
  </si>
  <si>
    <t xml:space="preserve">Recurso humano idóneo que desarrolla todas las actividades del programa </t>
  </si>
  <si>
    <t>DRIVE</t>
  </si>
  <si>
    <t>DIGITAL</t>
  </si>
  <si>
    <t>Sharepoint - Bogota en Bici</t>
  </si>
  <si>
    <t>Profesional Es / Profesional Al trabajo en Bici</t>
  </si>
  <si>
    <t>Al trabajo en Bici</t>
  </si>
  <si>
    <t>Bogota en Bici           Informacion del proyecyo anterior</t>
  </si>
  <si>
    <t>https://www.idrd.gov.co/transparencia-acceso-informacion-publica/datos-abiertos?field_fecha_de_emision_value=All&amp;term_node_tid_depth=119</t>
  </si>
  <si>
    <t>Comunicación Interna Ciclovía</t>
  </si>
  <si>
    <t>Memorando mediante el cual se realizan solicitudes, envíos de información o se hacen requerimientos entre las áreas de la Entidad.</t>
  </si>
  <si>
    <t>Orfeo, Correo electrónico</t>
  </si>
  <si>
    <t>Orfeo</t>
  </si>
  <si>
    <t>Cada profesional o técnico</t>
  </si>
  <si>
    <t>Sistemas</t>
  </si>
  <si>
    <t>CICLOVÍA</t>
  </si>
  <si>
    <t xml:space="preserve">Documentos Técnicos Ciclovía - Resolución </t>
  </si>
  <si>
    <t>El proceso se rige bajo la resolución la cual enmarca cada una de las etapas de convocatoria, inscripción, pruebas , inducción y selección</t>
  </si>
  <si>
    <t>Sharepoint - PCGC</t>
  </si>
  <si>
    <t>Ciclovía</t>
  </si>
  <si>
    <t>Semanal dependiendo del estado del proceso</t>
  </si>
  <si>
    <t>https://www.idrd.gov.co/ciclovia/haz-parte-de-la-ciclovia#_tipo_actividad-tab-0-name</t>
  </si>
  <si>
    <t>Listados Cualificaciones (Ciclovía)</t>
  </si>
  <si>
    <t>Publicaciones en la pagina Web de los resultados de las fases enmarcadas en el proceso de cualificación de Guardianes</t>
  </si>
  <si>
    <t>Formato acta de entrega y devolución Mobiliario (Ciclovía)</t>
  </si>
  <si>
    <t>Se diligencia este formato con el fin de formalizar el proceso de entrega del mobiliario. El mobiliario se entrega durante la vigencia del permiso de aprovechamiento económico</t>
  </si>
  <si>
    <t>Físico, PDF</t>
  </si>
  <si>
    <t>Físico, digital</t>
  </si>
  <si>
    <t>Sharepoint - Alfa 4</t>
  </si>
  <si>
    <t>Listados Asistencia Ciclovía</t>
  </si>
  <si>
    <t>Formato con la información de los participantes de una reunión o actividad</t>
  </si>
  <si>
    <t>Sharepoint - alfa_9_cualificaciOn_2024</t>
  </si>
  <si>
    <t>Ley 1712 de 2014</t>
  </si>
  <si>
    <t>Acta de Reunión Ciclovía</t>
  </si>
  <si>
    <t>Documento en el que se plasma el desarrollo y los compromisos de una reunión</t>
  </si>
  <si>
    <t>Sharepoint - Coordinación</t>
  </si>
  <si>
    <t>Semanal</t>
  </si>
  <si>
    <t>Grabación Reunión Ciclovía</t>
  </si>
  <si>
    <t>Registro del desarrollo y los compromisos de una reunión</t>
  </si>
  <si>
    <t>Microsoft Teams</t>
  </si>
  <si>
    <t>Profesional o técnico que organiza la reunión</t>
  </si>
  <si>
    <t>Archivo Rotación Talento Humano (Ciclovía)</t>
  </si>
  <si>
    <t>Documento donde se realiza la programación del talento humano para los corredores y tramos</t>
  </si>
  <si>
    <t>OneDrive - Carpeta COMUNICADOS</t>
  </si>
  <si>
    <t>Cuenta Area Ciclovía</t>
  </si>
  <si>
    <t>Matriz de Programación Ciclovía</t>
  </si>
  <si>
    <t>Archivo donde se  registran la principales novedades y programación a los respectivos operadores de los servicios adicionales, tales como  transporte y otros.</t>
  </si>
  <si>
    <t>Sharepoint - Alfa 2</t>
  </si>
  <si>
    <t>Formato de Seguimiento Camiones (Ciclovía)</t>
  </si>
  <si>
    <t>Formato de registro y control del material de señalización</t>
  </si>
  <si>
    <t>PDF, Excel</t>
  </si>
  <si>
    <t>Sharepoint - Alfa 8</t>
  </si>
  <si>
    <t>Formato Seguimiento Operativo Guardian  Responsable del Corredor</t>
  </si>
  <si>
    <t>verificación de la suficiencia del talento humano para la operación de la ciclovía</t>
  </si>
  <si>
    <t>Sharepoint - Coordinación / Portal Contratista</t>
  </si>
  <si>
    <t>Formato Informe Actividades de Ciclovía</t>
  </si>
  <si>
    <t>Se registra el reporte de inasistencias del talento humano, se realiza una redistribución del personal para garantizar la operación del programa</t>
  </si>
  <si>
    <t>Formato informe operativo (Ciclovía)</t>
  </si>
  <si>
    <t>Se registran situaciones como: ocurrencia de accidentes, estado de la vía, reportes de material, niños perdidos, campañas informativas, atención al usuario, desarrollo de actividades y programas especiales, entre otras</t>
  </si>
  <si>
    <t>Formato conteo trayectos</t>
  </si>
  <si>
    <t>Se registra  el conteo de usuarios en todos los corredores habilitados de la ciclovía</t>
  </si>
  <si>
    <t>Sharepoint - Alfa 12</t>
  </si>
  <si>
    <t>Sistema de información misional SIM (Ciclovía)</t>
  </si>
  <si>
    <t>Aplicativo donde reposa la información resultado de la operación del programa</t>
  </si>
  <si>
    <t>SIM 1</t>
  </si>
  <si>
    <t>SIM - Módulo Ciclovía</t>
  </si>
  <si>
    <t>https://sim1.idrd.gov.co/SIM/Ciclovia/Consultas/ConsultaCiclovia.php</t>
  </si>
  <si>
    <t>Formatos verificación de servicios</t>
  </si>
  <si>
    <t>Durante la jornada de Ciclovía se registra el seguimiento a la operación de las diferentes actividades especiales</t>
  </si>
  <si>
    <t>Sharepoint - Alfa 2 / Alfa 6 / Alfa 10</t>
  </si>
  <si>
    <t>Formatos seguimiento vendedores</t>
  </si>
  <si>
    <t>Se registra el seguimiento a la asistencia y condiciones de prestación del servicio a los vendedores autorizados en ciclovía</t>
  </si>
  <si>
    <t>Formato control asistencia SSEO (Ciclovía)</t>
  </si>
  <si>
    <t>SIM - Módulo Capacitación</t>
  </si>
  <si>
    <t>Bimestral</t>
  </si>
  <si>
    <t>Formato seguimiento préstamo de bicicletas (Ciclovía)</t>
  </si>
  <si>
    <t>Se registra el seguimiento al préstamo de bicicletas institucionales</t>
  </si>
  <si>
    <t>Sharepoint - Alfa 6</t>
  </si>
  <si>
    <t>Encuesta de Satisfacción Ciclovía</t>
  </si>
  <si>
    <t>Registro de evaluación y percepción de las actividades del programa</t>
  </si>
  <si>
    <t>Anual</t>
  </si>
  <si>
    <t>Talento humano programa Ciclovía</t>
  </si>
  <si>
    <t>OneDrive - Carpeta Contratos 2025</t>
  </si>
  <si>
    <t>Comunicación Interna Escuela de la Bici</t>
  </si>
  <si>
    <t>Orfeo, correo electronico</t>
  </si>
  <si>
    <t>Subdirector</t>
  </si>
  <si>
    <t>Subdirección</t>
  </si>
  <si>
    <t>STRD
Subdirección Contratación</t>
  </si>
  <si>
    <t>https://www.idrd.gov.co/transparencia-acceso-informacion-publica/datos-abiertos?field_fecha_de_emision_value=All&amp;term_node_tid_depth=112</t>
  </si>
  <si>
    <t>Listado de puntos de
atención</t>
  </si>
  <si>
    <t>Listado con la relación de los puntos donde se presta el servicio del programa EDB</t>
  </si>
  <si>
    <t>PDF, Correo electronico, DRIVE</t>
  </si>
  <si>
    <t>https://www.idrd.gov.co/recreacion/escuela-de-la-bicicleta</t>
  </si>
  <si>
    <t>Profesional Es / Profesional</t>
  </si>
  <si>
    <t>Bogota en BIci</t>
  </si>
  <si>
    <t>BOGOTÁ EN BICI</t>
  </si>
  <si>
    <t>Pagina Web</t>
  </si>
  <si>
    <t>Documento metodología de enseñanza</t>
  </si>
  <si>
    <t>Documento con los lineamientos técnicos de las fases para el desarrollo de las actividades del programa</t>
  </si>
  <si>
    <t>https://drive.google.com/drive/folders/0ANhlmKy4krJMUk9PVA</t>
  </si>
  <si>
    <t>Correo Electrónico Escuela de la Bici</t>
  </si>
  <si>
    <t>Registro de comunicaciones de gestión de las actividades del programa</t>
  </si>
  <si>
    <t>Correo Electronico</t>
  </si>
  <si>
    <t>Cuentas de usuario</t>
  </si>
  <si>
    <t>Acta de Reunión Escuela de la Bici</t>
  </si>
  <si>
    <t>FISICO, PDF, DRIVE</t>
  </si>
  <si>
    <t>Profesional Especializado/profesional / Técnico</t>
  </si>
  <si>
    <t>Grabación Reunión Escuela de la Bici</t>
  </si>
  <si>
    <t>Listados asistencia Escuela de la Bici</t>
  </si>
  <si>
    <t>Profesional Especializado</t>
  </si>
  <si>
    <t>Diario</t>
  </si>
  <si>
    <t xml:space="preserve">Programación Oficial en
página web (BOGOTA EN BICI) </t>
  </si>
  <si>
    <t>Publicación de la información relacionada con el calendario de las actividades del programa</t>
  </si>
  <si>
    <t>Profesional Universitario / Técnico Escuela de la Bici</t>
  </si>
  <si>
    <t xml:space="preserve">Formato control y
registro de jornada - </t>
  </si>
  <si>
    <t>Registro de la información que se genera por la verificación y control de las actividades desarrolladas en la jornada</t>
  </si>
  <si>
    <t>FISICO PDF</t>
  </si>
  <si>
    <t>Técnico Escuela de la Bici</t>
  </si>
  <si>
    <t>Formato inventario Escuela de la Bicicleta</t>
  </si>
  <si>
    <t>Registro donde el guía y/o mecánico deberá verificar antes y después de la prestación del servicio el inventario de los elementos para la prestación del servicio</t>
  </si>
  <si>
    <t>PDF, DRIVE</t>
  </si>
  <si>
    <t>Formato de acompañamiento a actividades Escuela de la Bici</t>
  </si>
  <si>
    <t>Documento para el seguimiento y verificación de las actividades en campo y el cumplimiento del cronograma establecido</t>
  </si>
  <si>
    <t>Profesional Especializado Escuela de la Bici</t>
  </si>
  <si>
    <t>Archivos estadísticos del programa (BOGOTÁ EN BICI)</t>
  </si>
  <si>
    <t>Documento donde se consolida la información de la estrategia se compara con la proyección mensual  para reporte de metas y toma de decisiones estratégicas con esos resultados</t>
  </si>
  <si>
    <t>Sistema de información misional SIM (Bogotá en Bici)</t>
  </si>
  <si>
    <t>Profesional Especializado/profesional / Técnico Escuela de la Bici</t>
  </si>
  <si>
    <t>Encuestas de satisfacción Escuela de la Bici</t>
  </si>
  <si>
    <t>Profesional Es / Profesional Escuela de la Bici</t>
  </si>
  <si>
    <t>Informe de evaluación Escuela de la Bici</t>
  </si>
  <si>
    <t>Informe que contiene todos los resultados del desarrollo de las actividades del programa  y las acciones de mejora a que haya lugar</t>
  </si>
  <si>
    <t>Talento humano programa Escuela de la Bici</t>
  </si>
  <si>
    <t>Archivo físico área de recreación EDB</t>
  </si>
  <si>
    <t>Sistema de información misional SIM (Bogota en Forma)</t>
  </si>
  <si>
    <t>https://sim1.idrd.gov.co/SIM/Presentacion/ - Usuario y contraseña del programa</t>
  </si>
  <si>
    <t>Mensual/ semanal</t>
  </si>
  <si>
    <t>Comunicación Interna Muévete</t>
  </si>
  <si>
    <t xml:space="preserve">IDRD </t>
  </si>
  <si>
    <t>muevete</t>
  </si>
  <si>
    <t>Listados asistencia Muévete</t>
  </si>
  <si>
    <t>Equipo planeación STRD</t>
  </si>
  <si>
    <t>Acta de Reunión Muévete</t>
  </si>
  <si>
    <t>ISOLUCIÓN IDRD</t>
  </si>
  <si>
    <t>Grabación Reunión Muévete</t>
  </si>
  <si>
    <t>Muevete</t>
  </si>
  <si>
    <t>Correo electrónico Muévete</t>
  </si>
  <si>
    <t>Cuentas de usuarios del programa</t>
  </si>
  <si>
    <t>muevete.bogota@idrd.gov.co</t>
  </si>
  <si>
    <t>Acta de caracterización, seguimiento y control</t>
  </si>
  <si>
    <t>Se  determinando el interés particular en cada entorno para el desarrollo de estrategias de promoción de actividad física</t>
  </si>
  <si>
    <t>Base de datos de grupos
intervenidos</t>
  </si>
  <si>
    <t>Base de datos que recopila información de caracterizaciones, seguimiento y control de las actividades realizadas</t>
  </si>
  <si>
    <t>Medio electrónico de seguimiento actividades - Muévete Bogotá</t>
  </si>
  <si>
    <t>Documento donde se recopila información de las estrategias y actividades a desarrollar: educación, información, módulos de consejería, capacitación para formación de líderes en temas de salud, nutrición, actividad física y comportamiento sedentario, muévete escolar, muévete trabajador, encuentros activos y saludables o desarrollar el servicio social estudiantil obligatorio</t>
  </si>
  <si>
    <t>ONE DRIVE/ARCHIVOS ADMINISTRATIVOS MUÉVETE BOGOTÁ</t>
  </si>
  <si>
    <t>Drive del programa Muévete</t>
  </si>
  <si>
    <t>Espacio donde se conserva toda la información relacionada con la planeación y ejecución de las actividades del programa</t>
  </si>
  <si>
    <t>Encuesta de Satisfacción Muévete</t>
  </si>
  <si>
    <t>Informe de evaluación Muévete</t>
  </si>
  <si>
    <t>Documentos con la información recopilada de la ejecución de las diferentes estrategias y el análisis de las oportunidades de mejora y acciones a que haya lugar</t>
  </si>
  <si>
    <t>Sharepoint - Muevete</t>
  </si>
  <si>
    <t xml:space="preserve">Profesional Es / Profesional Muevete </t>
  </si>
  <si>
    <t>Talento humano Programa Muévete</t>
  </si>
  <si>
    <t>Documentos técnicos y
operativos Actividad Física</t>
  </si>
  <si>
    <t>Guías y fichas técnicas-metodológicas con la descripción para la realización de cada una de las sesiones de AF en cada una de las experiencias</t>
  </si>
  <si>
    <t xml:space="preserve">Archivo digital área de recreación </t>
  </si>
  <si>
    <t>Comunicación Interna Actividad Física</t>
  </si>
  <si>
    <t>Acta de Reunión Actividad Física</t>
  </si>
  <si>
    <t xml:space="preserve">Archivo digital área de recreación 
</t>
  </si>
  <si>
    <t>Plan de intervención
recreativo</t>
  </si>
  <si>
    <t>Documento que contiene información de las realidades y de los análisis históricos.</t>
  </si>
  <si>
    <t>Informe de ejecución de actividades de gestores recreativos</t>
  </si>
  <si>
    <t>SECOP II</t>
  </si>
  <si>
    <t>Plan de trabajo actividad física</t>
  </si>
  <si>
    <t>Documento donde se distribuyen los lugares, las comunidades y la metodología con la cual se va a intervenir</t>
  </si>
  <si>
    <t>Programación metas  Actividad Física</t>
  </si>
  <si>
    <t>Documento que contiene información referente a: condición adecuada del espacio para la ejecución de las acciones recreativas o de actividad física,  seguridad del escenario, fácil acceso, capital social.</t>
  </si>
  <si>
    <t>Mensual/semanal</t>
  </si>
  <si>
    <t>Sistema de información misional SIM ( Bogotá en Forma)</t>
  </si>
  <si>
    <t>Correo electronico</t>
  </si>
  <si>
    <t>Listado de asistencia en
puntos de Actividad Física</t>
  </si>
  <si>
    <t>Formato de acompañamiento a las actividades  Actividad Física</t>
  </si>
  <si>
    <t>Se consigna información de acompañamientos aleatorios de seguimiento a las acciones recreativas y de actividad física programadas, verificando que se desarrollen acorde a los lineamientos pedagógicos y técnico-metodológicos.</t>
  </si>
  <si>
    <t>Encuesta de Satisfacción  Actividad Física</t>
  </si>
  <si>
    <t>Registro de evaluación y percepción de los usuarios de las actividades del programa</t>
  </si>
  <si>
    <t xml:space="preserve">SIM 1 </t>
  </si>
  <si>
    <t>Informe de evaluación  Actividad Física</t>
  </si>
  <si>
    <t>Informe que contiene todos los resultados del desarrollo de las actividades del programa de AF y las acciones de mejora a que haya lugar</t>
  </si>
  <si>
    <t>Talento humano Programa Actividad Fisica</t>
  </si>
  <si>
    <t>Comunicación Interna Pasaporte Vital</t>
  </si>
  <si>
    <t>https://orfeo.idrd.gov.co/</t>
  </si>
  <si>
    <t>Acta de Reunión Pasaporte Vital</t>
  </si>
  <si>
    <t>Listados asistencia Pasaporte Vital</t>
  </si>
  <si>
    <t xml:space="preserve">Formato "Registro de Entrega Pasaporte Vital" </t>
  </si>
  <si>
    <t>Documento donde se registra el recibido de la tarjeta pasaporte vital por parte del solicitante</t>
  </si>
  <si>
    <t>FISICO,SIM 1</t>
  </si>
  <si>
    <t>Correo Electrónico Pasaporte Vital</t>
  </si>
  <si>
    <t xml:space="preserve">Digital </t>
  </si>
  <si>
    <t>Encuesta de satisfacción Pasaporte Vital</t>
  </si>
  <si>
    <t>Talento humano equipo Pasaporte</t>
  </si>
  <si>
    <t>SIM1</t>
  </si>
  <si>
    <t>Comunicación Interna SSEO (Ciclovía)</t>
  </si>
  <si>
    <t>Pagina Web (Ciclovía)</t>
  </si>
  <si>
    <t>Publicación de la información relacionada con la información y el calendario de las actividades del programa</t>
  </si>
  <si>
    <t>Página web</t>
  </si>
  <si>
    <t>Página IDRD</t>
  </si>
  <si>
    <t>https://www.idrd.gov.co/ciclovia/haz-parte-de-la-ciclovia#_tipo_actividad-tab-1-name</t>
  </si>
  <si>
    <t>Correo Electrónico SSEO</t>
  </si>
  <si>
    <t>Servicio Social Ciclovía</t>
  </si>
  <si>
    <t>Acta de Reunión SSEO</t>
  </si>
  <si>
    <t>Ley 1712 de 2015</t>
  </si>
  <si>
    <t>Grabación Reunión SSEO</t>
  </si>
  <si>
    <t>Ley 1712 de 2016</t>
  </si>
  <si>
    <t>Formato de conocimiento y aprobación SSEO (Ciclovía)</t>
  </si>
  <si>
    <t>Documento donde los estudiantes que se postulan al SSEO manifiestan que conocen y están de acuerdo con las condiciones para participar en el servicio social</t>
  </si>
  <si>
    <t>Sharepoint - Alfa 5</t>
  </si>
  <si>
    <t>2 Meses</t>
  </si>
  <si>
    <t>Formato Inscripción y control asistencia SS (Ciclovía)</t>
  </si>
  <si>
    <t>Formato para registrar y controlar la asistencia de los estudiantes que prestan servicio social</t>
  </si>
  <si>
    <t>Formato control de horas SSEO Muévete y VTE</t>
  </si>
  <si>
    <t xml:space="preserve">muévete </t>
  </si>
  <si>
    <t xml:space="preserve"> Acta de traslado atención medica de SSEO Ciclovía</t>
  </si>
  <si>
    <t>Consigna la información referente a novedades de carácter medico</t>
  </si>
  <si>
    <t xml:space="preserve"> Hoja de retiro SSEO - Ciclovía</t>
  </si>
  <si>
    <t>Se registra la información del retiro del SSEO por parte de los estudiantes, los motivos y el control de devolución de los elementos asignados</t>
  </si>
  <si>
    <t xml:space="preserve"> Hoja de valoración SSEO (Ciclovía)</t>
  </si>
  <si>
    <t>Documento en el que se deja evidencia del desempeño del estudiante en el SSEO</t>
  </si>
  <si>
    <t>Formato tramite certificación control apoyo e implementación SSEO</t>
  </si>
  <si>
    <t>Documento con el se solicita la certificación del SSEO de manera satisfactoria</t>
  </si>
  <si>
    <t xml:space="preserve">Solicitud de certificado SSEO VTE - Exoneración   </t>
  </si>
  <si>
    <t>Documento con el se solicita la certificación de validación del tiempo de entrenamiento o la exoneración del SSEO</t>
  </si>
  <si>
    <t>Encuesta de satisfacción SSEO (Ciclovía)</t>
  </si>
  <si>
    <t xml:space="preserve"> Ley 1712 de 2014</t>
  </si>
  <si>
    <t xml:space="preserve"> Ley 1712 de 2015</t>
  </si>
  <si>
    <t>parcial</t>
  </si>
  <si>
    <t>Registro niñas y niñas  beneficiados en las IED de convenio y atención directa arrojados en el SIM. </t>
  </si>
  <si>
    <t>Registro arrojado en el SIM de los NNAJ beneficiados </t>
  </si>
  <si>
    <t>Documento de excel </t>
  </si>
  <si>
    <t>No aplica (correo elecrónico líder de componente)</t>
  </si>
  <si>
    <t>Proyecto Formación integral / René Torres</t>
  </si>
  <si>
    <t>Componente operativo - Proyecto Formación integral</t>
  </si>
  <si>
    <t> mensual según necesidad de ajustes</t>
  </si>
  <si>
    <t>Salida e Ingreso de Implementación por Sesión de Clase</t>
  </si>
  <si>
    <t xml:space="preserve">Registro y control del material que se presta en cada sesión de clase relacionando la cantidad y la descripción del material así mismo como la persona responsable del mismo. </t>
  </si>
  <si>
    <t>Formato institucional de salida e ingreso de material</t>
  </si>
  <si>
    <t>Físico</t>
  </si>
  <si>
    <t> Diario según necesidad de ajustes</t>
  </si>
  <si>
    <t>Asignacion y/o Prestamo de la Implementacion Devolutiva y de Consumo</t>
  </si>
  <si>
    <t>Control y registro del material asignado a los formadores, el cual impacta en puntos donde no se cuenta con contenedor. En este registro se refleja la ubicación, el estado del material y la persona encargada de responder por el mismo.</t>
  </si>
  <si>
    <t>Actas de Reunion Traslado</t>
  </si>
  <si>
    <t>Formato de traslado de elementos. Se utiliza en caso de inventario devolutivo, es decir, aquel que cuenta con placa y es controlado por el Almacén General del IDRD, teniendo en cuenta su valor cuantitativo.
Acta de reunión. Registro del movimiento realizado en el caso de elementos devolutivos o de consumo. En este documento se describe y relaciona todo el movimiento o traslado efectuado.</t>
  </si>
  <si>
    <t>Formato institucional de control y verificación de inventarios</t>
  </si>
  <si>
    <t>Fisico / Digital</t>
  </si>
  <si>
    <t>Según necesidad de ajustes</t>
  </si>
  <si>
    <t>Acta de verificación y actualización de inventarios</t>
  </si>
  <si>
    <t>Control de los inventarios de elementos deportivos en todos los puntos del proyecto, tales como los CEFES, contenedores y la bodega de almacenamiento, garantizando el adecuado registro, seguimiento y verificación del estado y ubicación de cada elemento.</t>
  </si>
  <si>
    <t>Actas de Reunion Equipo Logístico</t>
  </si>
  <si>
    <t>Acta de reunión. Registro del movimiento realizado en el caso de elementos devolutivos o de consumo. En este documento se describe y relaciona de manera detallada todo el movimiento o traslado efectuado, dejando constancia de los responsables y  fechas. </t>
  </si>
  <si>
    <t>Formato institucional de acta</t>
  </si>
  <si>
    <t> Según necesidad de ajustes</t>
  </si>
  <si>
    <t>Consentimiento Informado Actividades Deportivas, Recreativas y de Actividad Física para Menores de Edad</t>
  </si>
  <si>
    <t>Se trata de un documento que es requisito para la participación de escolares en los eventos que desarrollara el proyecto, en el cual  da a conocer y comprender los riesgos normales en la ejecución de actividades y se presentan las recomendaciones de participación, donde los padres de familia en calidad de representantes legales deben diligenciar el documento en su totalidad</t>
  </si>
  <si>
    <t>Formato Institucional Consentimientos Informados</t>
  </si>
  <si>
    <t xml:space="preserve">
Piezas Publicitarias
</t>
  </si>
  <si>
    <t>Soportes de los diferentes procesos gráficos para el desarrollo de piezas, fotografías y proyectos que se han requerido del área interna de comunicaciones.</t>
  </si>
  <si>
    <t>DIGITAL - PAGINA WEB</t>
  </si>
  <si>
    <t>DIGITAL - ELECTRONICO</t>
  </si>
  <si>
    <t>2024 ( 1/10/24 AL 31/12/24)</t>
  </si>
  <si>
    <t>https://idrdcol-my.sharepoint.com/:f:/g/personal/cesar_chaparro_idrd_gov_co/IgDWAt-thB6oQbSGUJ_7ua39AatKkcOycEl5zfvgWKVvaJc?e=ZDt3iG</t>
  </si>
  <si>
    <t>JEC - OAC</t>
  </si>
  <si>
    <t>DIARIO O SEMANAL</t>
  </si>
  <si>
    <t>Reglamentos Deporte Para la Paz</t>
  </si>
  <si>
    <t>Documentos con los lineamientos técnicos y de participación para cada una de las actividades o torneos deportivos del programa de Deporte para la Paz</t>
  </si>
  <si>
    <t>Documentos PDF</t>
  </si>
  <si>
    <t>digital, electrónico</t>
  </si>
  <si>
    <t>2024 (17/10/2024)
2025 (2/04/2025)</t>
  </si>
  <si>
    <t>2024
https://idrdcol-my.sharepoint.com/:f:/r/personal/deporteparalapaz_idrd_gov_co/Documents/DEPORTE%20PARA%20LA%20PAZ/2024/REGLAMENTOS?csf=1&amp;web=1&amp;e=Brgtfd
2025 - https://idrdcol-my.sharepoint.com/:f:/r/personal/deporteparalapaz_idrd_gov_co/Documents/DEPORTE%20PARA%20LA%20PAZ/2025/REGLAMENTOS%202025?csf=1&amp;web=1&amp;e=gfge55</t>
  </si>
  <si>
    <t>Programa Deporte Para la Paz (Luis Guillermo Hernández - Coordinador)</t>
  </si>
  <si>
    <t>DEPORTE PARA LA PAZ</t>
  </si>
  <si>
    <t>https://www.idrd.gov.co/recreacion/deporte-para-la-paz</t>
  </si>
  <si>
    <t>Actas de Reunión - Equipo Deporte para la Paz</t>
  </si>
  <si>
    <t xml:space="preserve">Actas de las reuniones del grupo de trabajo del programa de Deporte para la Paz </t>
  </si>
  <si>
    <t>2024 (20/07/2024)
2025 (2/04/2025)</t>
  </si>
  <si>
    <t>2024 - 
https://idrdcol-my.sharepoint.com/:f:/r/personal/deporteparalapaz_idrd_gov_co/Documents/DEPORTE%20PARA%20LA%20PAZ/2024/ACTAS%20DE%20REUNI%C3%93N%202024?csf=1&amp;web=1&amp;e=Ain3Yp
2025 - 
https://idrdcol-my.sharepoint.com/:f:/r/personal/deporteparalapaz_idrd_gov_co/Documents/DEPORTE%20PARA%20LA%20PAZ/2025/ACTAS%20DE%20REUNI%C3%93N%202025?csf=1&amp;web=1&amp;e=OqbzSu</t>
  </si>
  <si>
    <t>diario o semanal</t>
  </si>
  <si>
    <t>Informes finales de eventos</t>
  </si>
  <si>
    <t>Documentos de informes finales de los eventos de cada torneo deportivo o actividad realizada</t>
  </si>
  <si>
    <t>2025 (06/05/2025)</t>
  </si>
  <si>
    <t>https://idrdcol-my.sharepoint.com/:f:/r/personal/deporteparalapaz_idrd_gov_co/Documents/DEPORTE%20PARA%20LA%20PAZ/2025/INFORMES%20FINALES%20EVENTOS%202025?csf=1&amp;web=1&amp;e=5JM9on</t>
  </si>
  <si>
    <t>finalizado cada torneo deportivo o actividad</t>
  </si>
  <si>
    <t>Matriz de Caracterización - Participantes en eventos del programa de deporte para la Paz</t>
  </si>
  <si>
    <t>Documentos de Matriz con la caracterización de los participantes en cada uno de los torneos del programa de deporte para la paz</t>
  </si>
  <si>
    <t>2024 (19/07/2024)
2025 (5/06/2025)</t>
  </si>
  <si>
    <t>2024 - 
https://idrdcol-my.sharepoint.com/:x:/r/personal/deporteparalapaz_idrd_gov_co/Documents/DEPORTE%20PARA%20LA%20PAZ/2024/MATRIZ%20DE%20CARACTERIZACI%C3%93N%20II%20SEMESTRE/1.%20MATR%C3%8DZ%20CARACTERIZACI%C3%93N%20DEPORTE%20PARA%20LA%20PAZ%20OK.xlsx?d=w602e2b28f1c2528e7d8b9f793eed166e&amp;csf=1&amp;web=1&amp;e=32TnSd
2025 - 
https://idrdcol-my.sharepoint.com/:x:/r/personal/deporteparalapaz_idrd_gov_co/Documents/DEPORTE%20PARA%20LA%20PAZ/2025/METAS%20-%20MATRIZ%20DE%20CARATERIZACI%C3%93N%202025/1.%20MATR%C3%8DZ%20CARACTERIZACI%C3%93N%20DEPORTE%20PARA%20LA%20PAZ%202025.xlsx?d=w25cac9c4c826538c2ca75ee8103bacb0&amp;csf=1&amp;web=1&amp;e=NeTC4m</t>
  </si>
  <si>
    <t>finalizado cada torneo deportivo o actividad dando cumplimiento a la meta</t>
  </si>
  <si>
    <t>Planillas de entrega de elementos y/o premiación torneos deporte para la paz</t>
  </si>
  <si>
    <t>Copia de los archivos y documentos de las planillas de entrega de elementos y/o premiación de los distintos beneficiarios de los torneos de Deporte para la paz</t>
  </si>
  <si>
    <t>https://idrdcol-my.sharepoint.com/:f:/r/personal/deporteparalapaz_idrd_gov_co/Documents/DEPORTE%20PARA%20LA%20PAZ/2025/PLANILLAS%20ENTREGA%20ELEMENTOS%20O%20PREMIACI%C3%93N?csf=1&amp;web=1&amp;e=LVa6U3</t>
  </si>
  <si>
    <t>Memorandos de solicitud de escenarios</t>
  </si>
  <si>
    <t>Documentos de memorandos de las solicitudes de escenarios para el desarrollo de los distintos torneos deportivos o actividades del programa de deporte para la paz</t>
  </si>
  <si>
    <t>2024 (16/11/2024)
2025 (2/04/2025)</t>
  </si>
  <si>
    <t>2024 - 
https://idrdcol-my.sharepoint.com/:f:/r/personal/deporteparalapaz_idrd_gov_co/Documents/DEPORTE%20PARA%20LA%20PAZ/2024/PROGRAMACI%C3%93N%20ESCENARIOS?csf=1&amp;web=1&amp;e=8bO5Rx
2025 - 
https://idrdcol-my.sharepoint.com/:f:/r/personal/deporteparalapaz_idrd_gov_co/Documents/DEPORTE%20PARA%20LA%20PAZ/2025/PROGRAMACI%C3%93N%20ESCENARIOS%202025?csf=1&amp;web=1&amp;e=CDdvRk</t>
  </si>
  <si>
    <t>Anual o según necesidad de ajustes</t>
  </si>
  <si>
    <t xml:space="preserve">ORFEO (según números de radicado) o
2024 - 
https://idrdcol-my.sharepoint.com/:f:/r/personal/deporteparalapaz_idrd_gov_co/Documents/DEPORTE%20PARA%20LA%20PAZ/2024/PROGRAMACI%C3%93N%20ESCENARIOS?csf=1&amp;web=1&amp;e=8bO5Rx
2025 - 
https://idrdcol-my.sharepoint.com/:f:/r/personal/deporteparalapaz_idrd_gov_co/Documents/DEPORTE%20PARA%20LA%20PAZ/2025/PROGRAMACI%C3%93N%20ESCENARIOS%202025?csf=1&amp;web=1&amp;e=CDdvRk
</t>
  </si>
  <si>
    <t>Fichas de solicitud de servicios - torneos deporte para la paz</t>
  </si>
  <si>
    <t>Documentos de las fichas de solicitud de servicios para cada fecha programada de los distintos torneos o actividades del programa de deporte para la paz</t>
  </si>
  <si>
    <t>Documentos en excel</t>
  </si>
  <si>
    <t>https://idrdcol-my.sharepoint.com/:f:/r/personal/deporteparalapaz_idrd_gov_co/Documents/DEPORTE%20PARA%20LA%20PAZ/2025/FICHAS%20DE%20SOLICITUD%20DE%20SERVICIOS?csf=1&amp;web=1&amp;e=dNRCte</t>
  </si>
  <si>
    <t>Semanal o según necesidad de ajustes</t>
  </si>
  <si>
    <t>Pagina Web - Programa Deporte para la Paz</t>
  </si>
  <si>
    <t>Información acerca de los distintos proyectos y cada uno de sus torneos deportivos enmarcados en el programa de deporte para la paz</t>
  </si>
  <si>
    <t>Publicacion en pagina web</t>
  </si>
  <si>
    <t>Documento análisis de valoraciones formativas</t>
  </si>
  <si>
    <t>Información sobre los resultados de la formación integral de los NNAJ participantes en los centros de interés JEC</t>
  </si>
  <si>
    <t>documento de texto PDF</t>
  </si>
  <si>
    <t>Componente pedagógico - Proyecto Formación integral</t>
  </si>
  <si>
    <t>Documento armonización y articulación</t>
  </si>
  <si>
    <t>Información sobre el avance y resultados del proceso de armonización y articulación curricular con las IED</t>
  </si>
  <si>
    <t>Planes pedagógicos JEC</t>
  </si>
  <si>
    <t>Información sobre lineamientos y orientaciones pedagógicas y micro diseño curricular de cada centro de interés</t>
  </si>
  <si>
    <t>Planeación pedagógica JEC</t>
  </si>
  <si>
    <t>Descripción de actividades, metodología, objetivos, recursos y tiempo de ejecución de las sesiones de los centros de interés </t>
  </si>
  <si>
    <t>Planeación pedagógica movimiento de 0 a 5</t>
  </si>
  <si>
    <t>Descripción de actividades, metodología, objetivos, recursos y tiempo de ejecución de los encuentros con niños y cuidador</t>
  </si>
  <si>
    <t>Mallas curriculares de centros de interés</t>
  </si>
  <si>
    <t>Descripción de objetivos, etapas de formación, temas y desempeños de cada centro de interés por semana y número de sesión de clase JEC</t>
  </si>
  <si>
    <t>Hoja de cálculo Excel</t>
  </si>
  <si>
    <t>Guía Técnica del Componente de Semilleros</t>
  </si>
  <si>
    <t>Documento técnico y metodológico que define los lineamientos pedagógicos, operativos y deportivos del componente de Semilleros, incluyendo objetivos, enfoques de formación, criterios de identificación de talentos, estructura de sesiones, roles de formadores y mecanismos de seguimiento. Constituye un insumo estratégico para la correcta implementación, estandarización y continuidad del proyecto.</t>
  </si>
  <si>
    <t>Evaluación y Autoevaluación de Formadores Máster</t>
  </si>
  <si>
    <t>Conjunto de instrumentos y registros que permiten evaluar y autoevaluar el desempeño técnico, pedagógico y metodológico de los formadores máster vinculados al proyecto. Este activo soporta procesos de mejoramiento continuo, toma de decisiones, acompañamiento técnico y aseguramiento de la calidad del componente de Semilleros.</t>
  </si>
  <si>
    <t>Seguimiento Operativo y Deportivo de las Sesiones de Profundización</t>
  </si>
  <si>
    <t>Registro sistemático de información operativa y deportiva de las sesiones de profundización del componente de Semilleros, que incluye planeación, ejecución, asistencia, contenidos desarrollados y observaciones técnicas. Este activo permite el control, monitoreo y evaluación del cumplimiento de los objetivos formativos del proyecto.</t>
  </si>
  <si>
    <t>Seguimiento de Participación en Campeonatos Distritales y Nacionales</t>
  </si>
  <si>
    <t>Base de información que consolida la participación de los deportistas del componente de Semilleros en eventos competitivos distritales y nacionales, incluyendo resultados, categorías, modalidades y procesos de proyección deportiva. Este activo respalda el análisis de la experiencia competitiva y la articulación con el Sistema Deportivo.</t>
  </si>
  <si>
    <t>Base de Datos de Deportistas Proyectados 2026</t>
  </si>
  <si>
    <t>Base de datos que contiene la información de los deportistas identificados con potencial de proyección a TYR para el año 2026-2027, incluyendo variables personales, deportivas y de seguimiento. Este activo es clave para la planeación estratégica, la toma de decisiones y la articulación con procesos de talento y reserva.</t>
  </si>
  <si>
    <t>Estrategia 2026 – Formadores Máster</t>
  </si>
  <si>
    <t>Documento estratégico que define la planeación, roles, acciones y metas del equipo de formadores máster para el año 2026, orientado al fortalecimiento técnico, metodológico y operativo del componente de Semilleros. Este activo es fundamental para la sostenibilidad, mejora y escalamiento del proyecto.</t>
  </si>
  <si>
    <t>Instrumento, informes y bases de datos en Excel</t>
  </si>
  <si>
    <t>Instrumento, informes y bases de datos en Excel de la caracterización psicosocial y mapeo de riesgos psicosociales</t>
  </si>
  <si>
    <t xml:space="preserve">N.A </t>
  </si>
  <si>
    <t>Documentos Excel, PDF</t>
  </si>
  <si>
    <t>https://idrdcol-my.sharepoint.com/:x:/r/personal/paula_pena_idrd_gov_co/_layouts/15/Doc.aspx?sourcedoc=%7BFD2460F1-3D60-424C-A7A2-968025C2DFBF%7D&amp;file=MATRIZ%20REVISIO%CC%81N%20PREGUNTAS%20INSTRUMENTO%20CARACTERIZACIO%CC%81N%202025%20.xlsx&amp;action=default&amp;mobileredirect=true</t>
  </si>
  <si>
    <t>Formación Integral(Paula Sofia Peña Ruiz)</t>
  </si>
  <si>
    <t>Jornada Escolar Complementaria</t>
  </si>
  <si>
    <t>NO CLASIFICADA</t>
  </si>
  <si>
    <t>Actas de reunión componente psicosocial</t>
  </si>
  <si>
    <t>Planeación, ejecución y seguimiento al proceso de formación del componente psicosocial</t>
  </si>
  <si>
    <t>Junio  2024- Junio 2025</t>
  </si>
  <si>
    <t>https://idrdcol-my.sharepoint.com/my?id=%2Fpersonal%2Fpaula%5Fpena%5Fidrd%5Fgov%5Fco%2FDocuments%2FGESTI%C3%93N%20COMPONENTE%20PSICOSOCIAL%2FCOMPONENTE%20PSICOSOCIAL%202025%2FACTAS%20COMPONENTE%20PSICOSOCIAL&amp;viewid=1a502648%2D9386%2D4ec3%2D984e%2D7152004f9ec0</t>
  </si>
  <si>
    <t>GESTION DE ASUNTOS LOCALES</t>
  </si>
  <si>
    <t xml:space="preserve">Articulación territorial </t>
  </si>
  <si>
    <t>Este activo registra información esencial sobre las agendas de las localidades, abarcando la planificación y ejecución de diagnósticos locales. Además, incluye todo el proceso relacionado con los presupuestos participativos, desde la elaboración y actualización de criterios de elegibilidad y viabilidad, hasta las respuestas técnicas y la consolidación de la información. El cronograma, la agenda y la ejecución de estas actividades son fundamentales para asegurar una gestión eficiente y efectiva en la articulación territorial, promoviendo la participación y la transparencia.</t>
  </si>
  <si>
    <t>Hoja de calculo.xlsx, imagen.jpg documento de texto.docx</t>
  </si>
  <si>
    <t xml:space="preserve">Eletrónico </t>
  </si>
  <si>
    <t>https://idrdcol.sharepoint.com/:f:/r/sites/oal_2021___2025/Documentos%20compartidos/01.%20ARTICULACI%C3%93N%20TERRITORIAL?csf=1&amp;web=1&amp;e=ur6Xye</t>
  </si>
  <si>
    <t xml:space="preserve">Oficina de Asuntos Locales </t>
  </si>
  <si>
    <t>Articulador(a) territorial</t>
  </si>
  <si>
    <t xml:space="preserve">Gestion Asuntos Locales </t>
  </si>
  <si>
    <t>Artículo 18 – Información clasificada</t>
  </si>
  <si>
    <t>Ley 1712</t>
  </si>
  <si>
    <t xml:space="preserve">Parcial </t>
  </si>
  <si>
    <t>La información contiene datos personales de ciudadanos y actores territoriales, cuya divulgación puede afectar el derecho fundamental a la intimidad y al habeas data, conforme al artículo 18 de la Ley 1712 de 2014</t>
  </si>
  <si>
    <t xml:space="preserve">Indeterminado </t>
  </si>
  <si>
    <t xml:space="preserve">Articulación participación </t>
  </si>
  <si>
    <t>Este activo contiene información detallada sobre el sistema de participación DRAFE, abarcando desde el consejo distrital hasta cada consejo local. Incluye datos correspondientes a cada vigencia, tales como el cronograma de sesiones ordinarias y extraordinarias realizadas en cada localidad, informes de gestión, y todo el marco normativo aplicable. La consolidación de esta información es esencial para la organización y seguimiento de las actividades en el marco del sistema de participación.</t>
  </si>
  <si>
    <t>https://idrdcol.sharepoint.com/:f:/r/sites/oal_2021___2025/Documentos%20compartidos/02.ARTICULACI%C3%93N%20PARTICIPACI%C3%93N?csf=1&amp;web=1&amp;e=bmpgxq</t>
  </si>
  <si>
    <t>Articulador(a) de participación</t>
  </si>
  <si>
    <t xml:space="preserve">Articulación gestión del conocimiento </t>
  </si>
  <si>
    <t>Este activo contiene información sobre la gestión del conocimiento de las actividades realizadas en la Oficina, en el marco de la caracterización de procesos de la Oficina de Asuntos Locales. Su finalidad es crear productos que mejoren los resultados de gestión y aumenten el desempeño institucional. La consolidación de esta información es fundamental para promover la innovación, la eficiencia y la mejora continua dentro de la oficina.</t>
  </si>
  <si>
    <t>https://idrdcol.sharepoint.com/:f:/r/sites/oal_2021___2025/Documentos%20compartidos/03.ARTICULACI%C3%93N%20GESTI%C3%93N%20DEL%20CONOCIMIENTO?csf=1&amp;web=1&amp;e=ZA8Ybg</t>
  </si>
  <si>
    <t xml:space="preserve">Articulador(a) de gestión del conocimiento </t>
  </si>
  <si>
    <t xml:space="preserve">Articulación comunicaciones </t>
  </si>
  <si>
    <t xml:space="preserve"> Este activo recopila información sobre la gestión de comunicaciones en la oficina. Se registran todas las actividades destinadas a la difusión y convocatoria. La consolidación de esta información es clave para asegurar una comunicación efectiva y transparente, promoviendo la participación de la ciudadanía.</t>
  </si>
  <si>
    <t>https://idrdcol.sharepoint.com/:f:/r/sites/oal_2021___2025/Documentos%20compartidos/04.%20ARTICULACI%C3%93N%20COMUNICACIONES?csf=1&amp;web=1&amp;e=3bdsuo</t>
  </si>
  <si>
    <t xml:space="preserve">Juntas Administradoras Locales - JAL </t>
  </si>
  <si>
    <t>Este activo registra información sobre las diferentes sesiones a las que asiste la Oficina de Asuntos Locales en representación del IDRD. Incluye los requerimientos recibidos antes y después de las sesiones, así como los insumos propios de la oficina y los insumos solicitados y recolectados de las demás áreas involucradas, de acuerdo con las solicitudes de información de cada sesión. Además, registra las respuestas proporcionadas a las JAL en cada localidad. La consolidación de esta información garantiza una gestión eficiente y una respuesta oportuna a los requerimientos de las Juntas Administradoras Locales.</t>
  </si>
  <si>
    <t>https://idrdcol.sharepoint.com/:f:/r/sites/oal_2021___2025/Documentos%20compartidos/JUNTAS%20ADMINISTRADORAS%20LOCALES%20-JAL-?csf=1&amp;web=1&amp;e=fWzIgL</t>
  </si>
  <si>
    <t xml:space="preserve">Profesional a cargo de JAL </t>
  </si>
  <si>
    <t xml:space="preserve">Estrategia de Participación Ciudadana </t>
  </si>
  <si>
    <t>Este activo registra la información normativa de la estrategia de participación ciudadana, incluyendo la matriz de seguimiento de la estrategia para cada vigencia, discriminada por trimestre. Además, contiene cuadros de control donde se registran las evidencias tanto de la oficina como de las subdirecciones que tienen actividades a cargo. También se consolida la debida evidencia de cada actividad realizada. La consolidación de esta información es esencial para asegurar un seguimiento transparente de la estrategia de participación ciudadana.</t>
  </si>
  <si>
    <t>https://idrdcol.sharepoint.com/:f:/r/sites/oal_2021___2025/Documentos%20compartidos/ESTRATEGIA%20DE%20PARTICIPACI%C3%93N%20CIUDADANA?csf=1&amp;web=1&amp;e=X6EOXD</t>
  </si>
  <si>
    <t xml:space="preserve">Profesional a cargo de la Estrategia de Participación Ciudadana </t>
  </si>
  <si>
    <t>Base de datos de solicitudes realizadas por Clubes deportivos</t>
  </si>
  <si>
    <t xml:space="preserve">Base de datos donde se registran las solicitudes para el otorgamiento del reconocimiento deportivo a clubes  </t>
  </si>
  <si>
    <t>xlsx</t>
  </si>
  <si>
    <t xml:space="preserve">Gestión Jurídica </t>
  </si>
  <si>
    <t>GESTIÓN JURÍDICA</t>
  </si>
  <si>
    <t xml:space="preserve">Base de datos seguimiento y control de procesos judiciales </t>
  </si>
  <si>
    <t>Base de datos donde se registra el estado de los procesos judiciales y extrajuciales en contra y a favor del IDRD</t>
  </si>
  <si>
    <t>salvarguardatr los secretos profesionales relativos a la defensa judicial y extra judicial</t>
  </si>
  <si>
    <t>Ley 1712 -2014 art 6 y art 18 literal c secretos profesionales</t>
  </si>
  <si>
    <t>Base de datos procesos sancionatorios</t>
  </si>
  <si>
    <t>Base de datos donde se registran las notificaciones y gestión de Actos Administrativos ante las diferentes Entidades Distritales o Nacionales</t>
  </si>
  <si>
    <t xml:space="preserve">Base de datos de solitudes realizadas por Escuelas de Formación Deportiva </t>
  </si>
  <si>
    <t xml:space="preserve">Base de datos donde se registran las solicitudes para el otorgamiento del aval deportivo a Escuelas de Formación </t>
  </si>
  <si>
    <t xml:space="preserve">Base de datos procesos de cobro persuasivo y coactivo </t>
  </si>
  <si>
    <t>Base de datos donde se registra el estado , seguimiento y  gestión de los procesos de cobro persuasivo y coactivo a cargo de la Oficina</t>
  </si>
  <si>
    <t xml:space="preserve">Base de datos solicitudes de conceptos </t>
  </si>
  <si>
    <t>Base de datos donde se registran las solicitudes de conceptos relacionadas con los Proyectos de Ley del Congreso de la República, Acuerdos del Concejo de Bogotá y Proyectos de Decretos Distritales de la Alcaldía Mayor de Bogotá</t>
  </si>
  <si>
    <t xml:space="preserve">Base de datos procesos policivos </t>
  </si>
  <si>
    <t xml:space="preserve">Base de datos donde se registran los procesos policivos en contra del IDRD, se realiza seguimiento y el estado de los mismos. </t>
  </si>
  <si>
    <t>Bases de datps Credenciales sistema de Información de Procesos Judiciales Siproj Web</t>
  </si>
  <si>
    <t>Usuarios con acceso al sistema de vigilancia y evaluación de todos los procesos judiciales en los que está involucrado el Distrito Capital.</t>
  </si>
  <si>
    <t>web</t>
  </si>
  <si>
    <t>html</t>
  </si>
  <si>
    <t>Aplicativo consulta Procesos judiciales</t>
  </si>
  <si>
    <t>Aplicacion de power apps en la cual se puede consultar los procesos judiciales activos de la oficina de gestión juridica</t>
  </si>
  <si>
    <t>htmll</t>
  </si>
  <si>
    <t>Aplicativo consulta Tutelas</t>
  </si>
  <si>
    <t>Aplicacion de power apps en la cual se puede consultar las tutelas activas de la oficina de gestión juridica</t>
  </si>
  <si>
    <t>Base de datos Tablero audiencia y terminos porcesos judiciales</t>
  </si>
  <si>
    <t>Base de datos donde se registran las fechas de las audiencias y los terminos de acciones requeridas de los proceso para realizar seguimiento y control de los terminos</t>
  </si>
  <si>
    <t>GESTIÓN DE COMUNICACIONES</t>
  </si>
  <si>
    <t xml:space="preserve">Archivo de fotos </t>
  </si>
  <si>
    <t xml:space="preserve">Repositorio de material fotográfico, generado en el cubrimiento de las actividades institucionales </t>
  </si>
  <si>
    <t>JPG. JPEG. PNG. RAW IMPRESO</t>
  </si>
  <si>
    <t>CD 
NUBE 
ALBUM IMPRESO</t>
  </si>
  <si>
    <t>1. https://photos.google.com/u/1/albums
2. www.idrdcol-my.sharepoint.com
3. Oficina de Audiovisuales IDRD
4. Redes Sociales</t>
  </si>
  <si>
    <t>A demanda</t>
  </si>
  <si>
    <t>Artículo 19 de la Ley 1712 de 2014</t>
  </si>
  <si>
    <t>Articulo 47 de la Constitución Nacional</t>
  </si>
  <si>
    <t xml:space="preserve">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
</t>
  </si>
  <si>
    <t>Publicada (Externo Intermet; Interno Intranet)</t>
  </si>
  <si>
    <t xml:space="preserve">Archivo de videos </t>
  </si>
  <si>
    <t xml:space="preserve">Repositorio de material de video, generado en el cubrimiento de las actividades institucionales </t>
  </si>
  <si>
    <t>MP4 MOV MXF AVI WMV MKV</t>
  </si>
  <si>
    <t>CD
VHS
BETACAM
NUBE</t>
  </si>
  <si>
    <t>1. www.idrdcol-my.sharepoint.com
2. Oficina de Audiovisuales IDRD
3. Redes Sociales</t>
  </si>
  <si>
    <t>2. www.idrdcol-my.sharepoint.com
3. Oficina de Audiovisuales IDRD
4. Redes Sociales</t>
  </si>
  <si>
    <t xml:space="preserve">Archivo de diseños logos y línea grafica institucional </t>
  </si>
  <si>
    <t xml:space="preserve">Repositorio de material generado para la promoción  de las actividades institucionales </t>
  </si>
  <si>
    <t>JPG PNG PDF</t>
  </si>
  <si>
    <t>NUBE
CORREO ELECTRÓNICO</t>
  </si>
  <si>
    <t>https://idrdcol-my.sharepoint.com/:f:/g/personal/maria_benitez_idrd_gov_co/Egg-UXMmp4JIsKgi4EHCLI8BxNgbfrvGw50qQI4mDADSHA?e=Zd1JYD</t>
  </si>
  <si>
    <t>1. https://www.facebook.com/IDRDBogota
2. https://x.com/IDRD
3. https://www.instagram.com/idrdbogota/
4. https://www.youtube.com/c/IDRDBogota1
5. https://www.idrd.gov.co/
6. https://intranet.idrd.gov.co/</t>
  </si>
  <si>
    <t>Esquema de publicaciones</t>
  </si>
  <si>
    <t>Inventario de publicaciones en pagina WEB</t>
  </si>
  <si>
    <t>MICROSOFT EXCEL</t>
  </si>
  <si>
    <t>ARCHIVO EN FORMATO XLXS</t>
  </si>
  <si>
    <t>https://www.idrd.gov.co/transparencia-acceso-informacion-publica/datos-abiertos?field_fecha_de_emision_value=All&amp;term_node_tid_depth=113</t>
  </si>
  <si>
    <t>Correos masivos comunidad</t>
  </si>
  <si>
    <t>Repositorio de informaciones de clima institucional</t>
  </si>
  <si>
    <t>CORREOS ELECTRÓNICOS</t>
  </si>
  <si>
    <t>CORREO ELECTRÓNICO</t>
  </si>
  <si>
    <t>comunidad.idrd@idrd.gov.co</t>
  </si>
  <si>
    <t>GESTIÓN DE COMUNICACIONES
DEPENDENCIAS SOLICITANTES</t>
  </si>
  <si>
    <t>https://intranet.idrd.gov.co/</t>
  </si>
  <si>
    <t>Publicada (Interno - Intranet)</t>
  </si>
  <si>
    <t>Caracterización</t>
  </si>
  <si>
    <t>Comunicar los programas, proyectos y actividades que realiza la entidad con el propósito de fortalecer la imagen institucional y la marca IDRD</t>
  </si>
  <si>
    <t>Papel y PDF</t>
  </si>
  <si>
    <t>https://isolucion.idrd.gov.co/Isolucion4IDRD/PaginaLogin.aspx</t>
  </si>
  <si>
    <t>Cuando se requiera actualicación</t>
  </si>
  <si>
    <t>Administración de la Página web y redes sociales</t>
  </si>
  <si>
    <t>Establecer los lineamientos para la administración de la página web y redes sociales del IDRD, con el fin de promover la oferta misional y destacar los temas estratégicos paa la entidad.</t>
  </si>
  <si>
    <t>Publicada (Externo Intermet)</t>
  </si>
  <si>
    <t>Procedimiento para el manejo de la comunicación</t>
  </si>
  <si>
    <t>Establecer las actividades para identificar, priorizar y definir estrategicamente los temas relacionados con las lineas de accion de la administracion Distrital, con el fin de divulgar la informacion interna y externa a traves de los diferentes canales y medios de comunicacion para posicionar la marca IDRD.</t>
  </si>
  <si>
    <t>Manual de Comunicaciones del IDRD</t>
  </si>
  <si>
    <t>Tiene por objeto establecer las directrices para: 1. La comunicación de la Alta Dirección con los niveles organizacionales del IDRD; 2. Definir los mecanismos de comunicación interna y externa en el IDRD; y, 3. Dar a conocer a los servidores públicos la metodologia a seguir y el responsable de la comunicación oficial en caso de presentarse una crisis donde se vea comprometido el IDRD.</t>
  </si>
  <si>
    <t>Formato de solicitud de reserva de espacios para sesiones en directo en redes sociales</t>
  </si>
  <si>
    <t>Documento en el que, la dependencia solicitante, describe la necesidad y pide apoyo a la Oficina Asesora de Comunicaciones para llevar a cabo una sesión en directo a través de las redes sociales. Al momento se encuentra en proceso de actualización.</t>
  </si>
  <si>
    <t>Fomato de solicitud de servicios</t>
  </si>
  <si>
    <t>Documento en el que, la dependencia solicitante, describe la necesidad y pide apoyo a la Oficina Asesora de Comunicaciones para hacer realidad una solución comunicacional. Al momento se encuentra en proceso de actualización.</t>
  </si>
  <si>
    <t>Autorización para uso de imagen de adultos, niños, niñas y adolescentes en diferentes medios de comunicación</t>
  </si>
  <si>
    <t>Documento mediante el cual una persona (o su representante legal, en el caso de menores de edad) da su consentimiento expreso para que su imagen, voz o presencia en video sea captada, utilizada y difundida por una entidad en distintos medios de comunicación.</t>
  </si>
  <si>
    <t>Constitución: "Los derechos de los niños prevalecen sobre los derechos de los demás".
Ley 1712: La información en poder de los sujetos obligados será pública, salvo que exista una disposición constitucional o legal que establezca su carácter reservado o confidencial.
Se podrá exceptuar el acceso a la información cuando su divulgación pueda: "[...]7. 	Contradecir el interés superior del niño, niña o adolescente.[...]".</t>
  </si>
  <si>
    <t>Activos de Información</t>
  </si>
  <si>
    <t>Documento que permite identificar, clasificar, valorar y proteger los activos de información del poceso Gestion de Comunicaciones.</t>
  </si>
  <si>
    <t>CONTROL DISCIPLINARIO INTERNO</t>
  </si>
  <si>
    <t>Sistema de Información Disciplinaria - SID4</t>
  </si>
  <si>
    <t xml:space="preserve">Se registran todas las actuaciones disciplinarias de los expedientes activos y los que se finalizan </t>
  </si>
  <si>
    <t xml:space="preserve">Electrónico </t>
  </si>
  <si>
    <t>https://sid.bogotajuridica.gov.co/SID4/portal/index.jsp</t>
  </si>
  <si>
    <t>Secretaría Jurídica Distrital de la Alcaldía Mayor de Bogotá</t>
  </si>
  <si>
    <t>Funcionario y/o contratista de la OCDI del Instituto Distrital de Recreación y Deporte</t>
  </si>
  <si>
    <t>Cada vez que se produce una actuación Procesal</t>
  </si>
  <si>
    <t>Artículo 115 de la Ley 1952 de 2019</t>
  </si>
  <si>
    <t xml:space="preserve"> Sistema  de Reporte de Actos Procesales</t>
  </si>
  <si>
    <t>Permite a las Oficinas de Control Disciplinario Interno de las entidades del Distrito Capital registrar ante la Personería de Bogotá D.C., la apertura de las investigaciones disciplinarias adelantadas contra sus servidores y exservidores.  Así como el registro y la ejecución de las sanciones disciplinarias impuestas conforme a las normas vigentes.</t>
  </si>
  <si>
    <t>https://www.personeriabogota.gov.co/extranet/siad</t>
  </si>
  <si>
    <t>Personería de Bogotá</t>
  </si>
  <si>
    <t>Sistema Información Disciplinario Interno</t>
  </si>
  <si>
    <t>https://portalfuncionario.idrd.gov.co/es/login</t>
  </si>
  <si>
    <t>Oficina de Control Disciplinario Interno</t>
  </si>
  <si>
    <t>Jefatura de la Oficina de Control Disciplinario Interno</t>
  </si>
  <si>
    <t>CONTROL, EVALUACIÓN Y MEJORA</t>
  </si>
  <si>
    <t xml:space="preserve">Base de datos de seguimiento a solicitudes de Entes de Control </t>
  </si>
  <si>
    <t>Se realiza seguimiento de  los requerimientos de los entes externos de control.</t>
  </si>
  <si>
    <t>Documento electrónico, PDF, Word, Excel.</t>
  </si>
  <si>
    <t>PDF, Word, Excel.</t>
  </si>
  <si>
    <t>https://www.idrd.gov.co/transparencia-acceso-informacion-publica/planeacion-presupuesto-informes/informes-oficina-control-interno</t>
  </si>
  <si>
    <t>Plan Anual de Auditoria Interna -PAAI</t>
  </si>
  <si>
    <t>Es el documento formulado por el equipo de trabajo de la Oficina de Control Interno y aprobado por el Comité CICCI, cuya finalidad es planificar y establecer los trabajos a cumplir anualmente para evaluar y mejorar la eficacia de los procesos de gestión de riesgos y control.</t>
  </si>
  <si>
    <t>Informe de Ley y/o Seguimiento</t>
  </si>
  <si>
    <t>Documentos que registran los resultados que la entidad brinda en respuesta  o cumplimiento al requerimiento solicitado por: Organismos de inspección vigilancia y control, las normas vigentes y/o roles de la Oficina de Control Interno.</t>
  </si>
  <si>
    <t xml:space="preserve">Bimensual, Trimestral, Cuatrimestral, Semestral y Anual. </t>
  </si>
  <si>
    <t>Informes de Auditoria</t>
  </si>
  <si>
    <t xml:space="preserve">Es el informe resultado de un trabajo de auditoria de la Oficina de Control Interno, seguimiento o evaluación. </t>
  </si>
  <si>
    <t xml:space="preserve">Acta de Comité Institucional de Coordinación de Control Interno-CICCI </t>
  </si>
  <si>
    <t>Comité Institucional de Coordinación de Control Interno: es un órgano de asesoría y decisión en los asuntos de control interno de la entidad. En su rol de responsable y facilitador, hace parte de las instancias de articulación para el funcionamiento armónico del Sistema de Control Interno.</t>
  </si>
  <si>
    <t>Semestral y a demanda.</t>
  </si>
  <si>
    <t>Seguimiento al Plan de Mejoramiento Interno</t>
  </si>
  <si>
    <t>Es el reporte mediante el cual se documenta el seguimiento de la tercera línea de defensa a las acciones para subsanar las  observaciones identificadas en las auditorias realizadas por la Oficina de Control Interno.</t>
  </si>
  <si>
    <t>Cuatrimestral.</t>
  </si>
  <si>
    <t xml:space="preserve">Seguimiento al Plan de Mejoramiento Institucional </t>
  </si>
  <si>
    <t>Es el documento donde se regsitran los resultados del seguimiento de la tercera línea de defensa a las acciones para subsanar los hallazgos y identificados durante una auditoria o visita de Entes Externos de Control</t>
  </si>
  <si>
    <t>PLANEACIÓN DE LA GESTIÓN</t>
  </si>
  <si>
    <t>Formulación y seguimiento al plan operativo</t>
  </si>
  <si>
    <t xml:space="preserve">Documento que contiene la formulación y el seguimiento trimestral sobre el cumplimiento  de las metas establecidas  por cada una de las dependencias en el Plan Operativo. </t>
  </si>
  <si>
    <t xml:space="preserve">HOJA DE CALCULO . XLS  </t>
  </si>
  <si>
    <t xml:space="preserve">ELECTRONICO </t>
  </si>
  <si>
    <t xml:space="preserve">ARCHIVO MAGNETICO RED PLANEACIÓN </t>
  </si>
  <si>
    <t xml:space="preserve">OFICINA ASESORA DE PLANEACION </t>
  </si>
  <si>
    <t xml:space="preserve">PLANEACION DE LA GESTION </t>
  </si>
  <si>
    <t xml:space="preserve">NO APLICA </t>
  </si>
  <si>
    <t xml:space="preserve">Cambio entre POSPRES de los proyectos de inversión </t>
  </si>
  <si>
    <t xml:space="preserve">Documento que contiene las modificaciones entre posiciones presupuestarias (POSPRES) de los proyectos de inversión.  </t>
  </si>
  <si>
    <t xml:space="preserve">Modelo Integrado de Planeación y Gestión </t>
  </si>
  <si>
    <t xml:space="preserve">Sistema de Gestión conformado por siete (7) dimensiones y 19 políticas, las cuales se desarrollan a partir de la formulación de planes de acción para el cierre de brechas y su posterior seguimiento. 
</t>
  </si>
  <si>
    <t>Plan de Acción de las Políticas Públicas</t>
  </si>
  <si>
    <t xml:space="preserve">El plan de acción presenta la planeación de productos, metas e indicadores   por cada  de las políticas, en la cual el IDRD es responsable de producto. </t>
  </si>
  <si>
    <t>Documento técnico de formulación de proyecto</t>
  </si>
  <si>
    <r>
      <t xml:space="preserve">Documento que consolida el resumen de los proyectos de inversión inscritos </t>
    </r>
    <r>
      <rPr>
        <sz val="12"/>
        <color rgb="FFFF0000"/>
        <rFont val="Arial"/>
        <family val="2"/>
      </rPr>
      <t xml:space="preserve"> </t>
    </r>
    <r>
      <rPr>
        <sz val="12"/>
        <color theme="1"/>
        <rFont val="Arial"/>
        <family val="2"/>
      </rPr>
      <t>por la entidad, el cual contiene: un diagnóstico, una justificación, objetivos generales y específicos, planteamiento y selección de alternativas, metas proyecto, fuentes de financiación e indicadores.</t>
    </r>
  </si>
  <si>
    <t xml:space="preserve">DOCUMENTO DE TEXTO. </t>
  </si>
  <si>
    <t xml:space="preserve">Formulación plurianual de metas proyectos de inversión </t>
  </si>
  <si>
    <t xml:space="preserve">Documento en el que  se registran las metas para el cuatrienio del Plan de Desarrollo, el consolidado de las magnitudes y los recursos establecidos en las metas de los proyectos de inversión. </t>
  </si>
  <si>
    <t xml:space="preserve"> Programación anual de metas y actividades</t>
  </si>
  <si>
    <t xml:space="preserve">Documento en el que se registran mensualmente la magnitud física de las metas proyectos, así como las actividades que aportan al cumplimiento de las mismas para cada vigencia. </t>
  </si>
  <si>
    <t>Territorialización recursos vigencia</t>
  </si>
  <si>
    <t xml:space="preserve">Documento donde se registra la programación de los recursos y magnitudes físicas de las metas proyectos de inversión detallados por localidad. </t>
  </si>
  <si>
    <t>Ficha de Estadísticas Básicas de Inversión</t>
  </si>
  <si>
    <t xml:space="preserve">Documento esquemático que contiene la información básica de un proyecto de inversión como lo es clasificación en la estructura del plan de desarrollo, participación ciudadana identificación del problema o necesidad, descripción del proyecto, objetivos, metas (solo se están mostrando las metas del plan de desarrollo vigente), componentes, flujo financiero, población objetivo, localización geográfica, estudios que respaldan la información básica del proyecto, plan de ordenamiento territorial – estrategias, plan de ordenamiento territorial - planes maestros, gerencia del proyecto y concepto de viabilidad.  </t>
  </si>
  <si>
    <t xml:space="preserve">Metodología General Ajustada - MGA WEB </t>
  </si>
  <si>
    <t>Aplicativo que sigue un orden lógico para el registro de la información más relevante resultado del proceso de formulación y estructuración de los proyectos de inversión pública.</t>
  </si>
  <si>
    <t>Metodología General Ajustada MGA del proyecto
de inversión</t>
  </si>
  <si>
    <t>Documento que contiene el registro de la información más relevante resultado del proceso de formulación y estructuración de los proyectos de inversión pública según la metodología definida por el DNP.</t>
  </si>
  <si>
    <t>Concepto de viabilidad del
proyecto de inversión</t>
  </si>
  <si>
    <t xml:space="preserve">Documento que da viabilidad a la reformulaciones de los proyectos de inversión, que solicitan ajustes en magnitudes de metas, actividades y/o presupuesto.  </t>
  </si>
  <si>
    <t xml:space="preserve">
SEGPLAN 
</t>
  </si>
  <si>
    <t xml:space="preserve">Aplicativo de la Secretaría Distrital de Planeación a través del cual se lleva el registro de seguimiento al Plan Distrital de Desarrollo  adoptado por la Administración. </t>
  </si>
  <si>
    <t xml:space="preserve">Reporte Plan de acción componentes de inversión y gestión </t>
  </si>
  <si>
    <t xml:space="preserve">Informe generado del sistema SEGPLAN el cual contiene la programación y ejecución física y financiera de las metas plan de desarrollo y proyectos de inversión de la entidad. </t>
  </si>
  <si>
    <t>Informes ejecutivos mensuales</t>
  </si>
  <si>
    <t xml:space="preserve">Documento que contiene la programación y ejecución física y financiera  mensual y acumulada de las metas proyecto de inversión de cada vigencia así como la consolidación de  la información de modificaciones tanto presupuestales como de metas de los proyectos de inversión. </t>
  </si>
  <si>
    <t>BOGDATA</t>
  </si>
  <si>
    <t xml:space="preserve">Plataforma tecnológica, para el intercambio de información e interoperabilidad de los sistemas financieros de las entidades del Distrito con la SDH, el manejo del recaudo y la ejecución de las políticas y programas tributarios de la ciudad, A través del cual se realiza él seguimiento mensual de los indicadores de objetivo y producto del PMR establecidos por la entidad. </t>
  </si>
  <si>
    <t xml:space="preserve">Plan Anual de Adquisiciones </t>
  </si>
  <si>
    <t xml:space="preserve">Documento que contiene todas las necesidades de bienes y servicios a contratar en la vigencia (Numero de proceso, Programa de Financiación, Código UNSPSC, Valor total estimado Proyecto de inversión, META PROYECTO,META PDD, Producto MGA, Código y Nombre, Producto PMR.)
	</t>
  </si>
  <si>
    <t>GESTIÓN DEL TALENTO HUMANO</t>
  </si>
  <si>
    <t>Documentos de convocatoria y elección del Comité de convivencia laboral y/o COPASST</t>
  </si>
  <si>
    <t>Documentos que evidencian el proceso de convocatoria y elecciones del Comité de Convivencia Laboral y/o COPASST como: actos administrativos, actas de reunión y registros de votación</t>
  </si>
  <si>
    <t>Resolución</t>
  </si>
  <si>
    <t>Físico /Electrónico</t>
  </si>
  <si>
    <t xml:space="preserve">Desde la generación de la tabla de gestión documental </t>
  </si>
  <si>
    <t>Electrónico: Carpeta compartida DH/Z:\Documentos SISO
Físico: Archivo del área de DH</t>
  </si>
  <si>
    <t>Profesional Especializado 222 - 06</t>
  </si>
  <si>
    <t>Área de Sistemas 
Área de Desarrollo Humano</t>
  </si>
  <si>
    <t xml:space="preserve">Desarrollo Humano </t>
  </si>
  <si>
    <t xml:space="preserve">Cuando se requiera </t>
  </si>
  <si>
    <t xml:space="preserve">CORREO INSTITUCIONAL </t>
  </si>
  <si>
    <t>SST</t>
  </si>
  <si>
    <t xml:space="preserve">Registro listado de asistencia </t>
  </si>
  <si>
    <t>Documento que da cuenta de la participación en actividades de capacitación, SST y/o bienestar laboral</t>
  </si>
  <si>
    <t xml:space="preserve">Formato de Asistencia </t>
  </si>
  <si>
    <t>Profesional Especializado 222 - 06 - Profesional Especializado 222 - 07</t>
  </si>
  <si>
    <t xml:space="preserve">Oficina de Planeación </t>
  </si>
  <si>
    <t>No se publica</t>
  </si>
  <si>
    <t xml:space="preserve">SST - DESARROLLO HUMANO </t>
  </si>
  <si>
    <t>Documentos de gestión  del Comité de convivencia laboral y/o COPASST</t>
  </si>
  <si>
    <t>Documentos que dan cuenta de la gestión desarrollada por los diferentes comités en cumplimiento de requisitos legales</t>
  </si>
  <si>
    <t xml:space="preserve">Informes </t>
  </si>
  <si>
    <t>Carpeta compartida DH/Z:\Documentos SISO</t>
  </si>
  <si>
    <t>COPASST</t>
  </si>
  <si>
    <t>Documentos de gestión del Plan de Trabajo Anual del Sistema de Gestión de Seguridad y Salud en el Trabajo  - SGSST</t>
  </si>
  <si>
    <t>Documentos que evidencian la gestión, estructura, implementación y mantenimiento del Plan anual de SST</t>
  </si>
  <si>
    <t>Seguridad y Salud en el Trabajo</t>
  </si>
  <si>
    <t>Documentos de gestión del  Plan anual de Bienestar Laboral e incentivos</t>
  </si>
  <si>
    <t xml:space="preserve">Documentos que evidencian la gestión, estructura, implementación y mantenimiento del Plan de Bienestar Laboral  e Incentivos </t>
  </si>
  <si>
    <t>Profesional Especializado 222 - 07</t>
  </si>
  <si>
    <t>Documentos de gestión del  Plan bianual Institucional de Capacitación -PIC</t>
  </si>
  <si>
    <t>Documentos que evidencian la gestión, estructura, implementación y mantenimiento del Plan bianual Institucional de Capacitación -PIC</t>
  </si>
  <si>
    <t>Plan de emergencias y contingencias</t>
  </si>
  <si>
    <t>Documento en el que se consigna los procedimientos y el esquema de actuación en caso de emergencia y evacuación en las instalaciones del IDRD</t>
  </si>
  <si>
    <t xml:space="preserve">Área de Sistemas </t>
  </si>
  <si>
    <t xml:space="preserve">Plataforma Isoluciòn </t>
  </si>
  <si>
    <t>Informe de diagnóstico de condiciones de salud - Exámenes ocupacionales</t>
  </si>
  <si>
    <t>Documento en el que se consolida la información de resultados de los exámenes médicos ocupacionales de ingreso, periódicos y retiro realizada a los funcionarios del IDRD</t>
  </si>
  <si>
    <t xml:space="preserve">IPS </t>
  </si>
  <si>
    <t>La Ley 1581 de 2012</t>
  </si>
  <si>
    <t xml:space="preserve"> Ley de Protección de Datos Personales en Colombia</t>
  </si>
  <si>
    <t>20 AÑOS</t>
  </si>
  <si>
    <t>Documentos de aplicación y resultados de la encuesta batería de riesgo psicosocial</t>
  </si>
  <si>
    <t>Documentos que soportan la aplicación de encuesta de batería de riesgo psicosocial que se realiza a los funcionarios y contratistas del IDRD</t>
  </si>
  <si>
    <t>CADA 2 AÑOS</t>
  </si>
  <si>
    <t>20 años</t>
  </si>
  <si>
    <t>Informe de resultados medición de clima laboral</t>
  </si>
  <si>
    <t>Documento en el que se consolida la información de resultados de la encuesta de clima organizacional y las recomendaciones a tener en cuenta</t>
  </si>
  <si>
    <t>DASCD</t>
  </si>
  <si>
    <t>Documentos casos de accidentes de trabajo</t>
  </si>
  <si>
    <t xml:space="preserve">Documentos que soportan las evidencias, certificaciones, comunicaciones, historia clínica, incapacidades y seguimiento a los casos de accidentes de trabajo reportados ante la ARL </t>
  </si>
  <si>
    <t xml:space="preserve">Matriz accidentes de trabajo </t>
  </si>
  <si>
    <t>Documentos casos calificados como enfermedad laboral</t>
  </si>
  <si>
    <t>Documentos que soportan las evidencias, certificaciones, comunicaciones, historia clínica, incapacidades y seguimiento a los casos de enfermedades laborales calificadas</t>
  </si>
  <si>
    <t>ARL</t>
  </si>
  <si>
    <t>Convocatoria pública (si aplica)</t>
  </si>
  <si>
    <t>Documento mediante el cual la CNSC convoca para la provisión de los empleos de carrera administrativa que se encuentran en vacancia definitiva</t>
  </si>
  <si>
    <t>Convocatoria</t>
  </si>
  <si>
    <t xml:space="preserve">Fecha de publicación de CNSC </t>
  </si>
  <si>
    <t>Electrónico:  Archivo Interno Área Talento Humano.
Físico: Página de la CNSC</t>
  </si>
  <si>
    <t>Comisión Nacional del Servicio Civil /Área de Talento Humano</t>
  </si>
  <si>
    <t>Comisión Nacional del Servicio Civil/Área de Talento Humano</t>
  </si>
  <si>
    <t>CNSC</t>
  </si>
  <si>
    <t>Cuando se requiera por la CNSC</t>
  </si>
  <si>
    <t>Pagina web CNSC</t>
  </si>
  <si>
    <t>Resolución Listas de elegibles (si aplica)</t>
  </si>
  <si>
    <t>Documento que expide la CNSC por medio del cual se conforma la lista de elegibles de los candidatos que culminaron satisfactoriamente el respectivo proceso de selección.</t>
  </si>
  <si>
    <t>Fecha de la CNSC</t>
  </si>
  <si>
    <t>Electrónico:  Archivo Interno Área Talento Humano.
Físico: Historia Laboral del servidor</t>
  </si>
  <si>
    <t>Resolución Nombramiento ordinario o en empleos de carrera y/o provisional</t>
  </si>
  <si>
    <t>Documento oficial en el cual se realiza el nombramiento del funcionario en el respectivo empleo</t>
  </si>
  <si>
    <t>Electrónico:  Archivo Interno Área Talento Humano.
Físico: Historia del Laboral del Servidor</t>
  </si>
  <si>
    <t>Área de Talento Humano</t>
  </si>
  <si>
    <t>Área de Talento Humano/Área de Sistemas</t>
  </si>
  <si>
    <t xml:space="preserve">Talento Humano - Dirección General </t>
  </si>
  <si>
    <t xml:space="preserve">Notificación de Nombramiento  </t>
  </si>
  <si>
    <t>Documento por el cual se le comunica a la persona el acto administrativo de nombramiento</t>
  </si>
  <si>
    <t>Actas</t>
  </si>
  <si>
    <t>Talento Humano -Subdirección administrativa y financiera</t>
  </si>
  <si>
    <t>Talento Humano</t>
  </si>
  <si>
    <t>Aceptación de Nombramiento</t>
  </si>
  <si>
    <t xml:space="preserve">Documento en el cual se deja evidencia de la aceptación del cargo por parte del servidor público </t>
  </si>
  <si>
    <t xml:space="preserve">Servidor Publico </t>
  </si>
  <si>
    <t>Acta de Posesión</t>
  </si>
  <si>
    <t>Documento en el cual se deja evidencia de la posesión del cargo por parte del servidor público seleccionado</t>
  </si>
  <si>
    <t>Comunicación de funciones</t>
  </si>
  <si>
    <t>Documento en el cual se informa al servidor de las funciones que debe desempeñar</t>
  </si>
  <si>
    <t xml:space="preserve"> Área de Sistemas / Área de Talento Humano</t>
  </si>
  <si>
    <t>Talento Humano -Subdirección Administrativa y Financiera</t>
  </si>
  <si>
    <t>Solicitud de inscripción en carrera administrativa, una vez superado el periodo de prueba</t>
  </si>
  <si>
    <t>Comunicado oficial por el cual la Entidad solicita a la Comisión Nacional del Servicio Civil el registro y/o actualización del funcionario en carrera administrativa</t>
  </si>
  <si>
    <t>Página web CNSC</t>
  </si>
  <si>
    <t>Inscripciones  en escalafón de carrera administrativa</t>
  </si>
  <si>
    <t>Historias Laborales</t>
  </si>
  <si>
    <t>Carpeta  donde se conservan todos los documentos de carácter administrativo relacionados con el vínculo laboral del funcionario hasta su desvinculación de la Entidad.</t>
  </si>
  <si>
    <t xml:space="preserve">Electrónico:  Aplicativo ORFEO
Físico:Aplicativo:Archivo Interno Área Talento Humano. </t>
  </si>
  <si>
    <t xml:space="preserve">Talento Humano </t>
  </si>
  <si>
    <t>Cuando se requiera</t>
  </si>
  <si>
    <t>Acuerdos de Gestión y/o Evaluación de Desempeño</t>
  </si>
  <si>
    <t>Es un instrumento de gestión que se utiliza para verificar el cumplimiento de los objetivos propuestos a nivel individual.</t>
  </si>
  <si>
    <t>Comisión Nacional del Servicio Civil CNSC</t>
  </si>
  <si>
    <t>Recursos a calificación</t>
  </si>
  <si>
    <t xml:space="preserve">Documento mediante el cual el evaluado solicita se aclare, modifique o revoque la evaluación </t>
  </si>
  <si>
    <t xml:space="preserve">  Área de Talento Humano</t>
  </si>
  <si>
    <t>Resolución para establecer una determinada situación administrativa.</t>
  </si>
  <si>
    <t>Documento en el cual se establece la situación administrativa en que se encuentra: licencia,  comisión, encargo, traslado, reintegro y desvinculación entre otros.</t>
  </si>
  <si>
    <t xml:space="preserve">Fecha Resolución </t>
  </si>
  <si>
    <t>Convocatoria a la elección de la Comisión de personal</t>
  </si>
  <si>
    <t>Documento en el cual se oficializa la convocatoria y elección de los miembros del Comité de Convivencia Laboral</t>
  </si>
  <si>
    <t>Electrónico:  Archivo Interno Área Talento Humano.
Físico: Archivo Interno Área Talento Humano.</t>
  </si>
  <si>
    <t>Acta de escrutinio general</t>
  </si>
  <si>
    <t>Formulario en el que se recogen los resultados obtenidos durante la jornada electoral</t>
  </si>
  <si>
    <t>Acto administrativo de conformación de la Comisión de Personal</t>
  </si>
  <si>
    <t>Documento oficial mediante el cual se establece la conformación de la comisión de personal</t>
  </si>
  <si>
    <t xml:space="preserve">Acto Administrativo </t>
  </si>
  <si>
    <t>Actas de Comités</t>
  </si>
  <si>
    <t>Documento en el cual se deja evidencia de la reunión de los miembros del comité y los temas tratados</t>
  </si>
  <si>
    <t>CESANTIAS FNA</t>
  </si>
  <si>
    <t>Estados de Cuenta Empresa</t>
  </si>
  <si>
    <t xml:space="preserve">https://www.fna.gov.co:8081/felempresarial/services/cobis/web/app/index.html#/login </t>
  </si>
  <si>
    <t>Profesional de planta y contratistas</t>
  </si>
  <si>
    <t>Fondo Nacional del Ahorro</t>
  </si>
  <si>
    <t>Reservada</t>
  </si>
  <si>
    <t>Autorización Cesantías</t>
  </si>
  <si>
    <t>Autorización</t>
  </si>
  <si>
    <t>cuando se requiera</t>
  </si>
  <si>
    <t>https://www.fna.gov.co:8081/felempresarial/services/cobis/web/app/index.html#/login</t>
  </si>
  <si>
    <t>CESANTIAS PROTECCION</t>
  </si>
  <si>
    <t xml:space="preserve">https://www.proteccion.com/portalafiliados/afiliados/login-redirect </t>
  </si>
  <si>
    <t>Protección</t>
  </si>
  <si>
    <t>COLPENSIONES</t>
  </si>
  <si>
    <t>Deuda Presunta</t>
  </si>
  <si>
    <t>APLICATIVO</t>
  </si>
  <si>
    <t xml:space="preserve">https://pwa.colpensionestransaccional.gov.co/ </t>
  </si>
  <si>
    <t>Colpensiones</t>
  </si>
  <si>
    <t xml:space="preserve">MENSUAL </t>
  </si>
  <si>
    <t>DAVIVIENDA</t>
  </si>
  <si>
    <t>Autorización Libranzas y Planes de Pago</t>
  </si>
  <si>
    <t xml:space="preserve">https://davibox.davivienda.com/ResetPassword.xhtml </t>
  </si>
  <si>
    <t>Davivienda</t>
  </si>
  <si>
    <t>SOI</t>
  </si>
  <si>
    <t>Planillas de Autoliquidación de Aportes</t>
  </si>
  <si>
    <t>Planillas</t>
  </si>
  <si>
    <t>https://servicio.nuevosoi.com.co/soi/index.do?codigoBanco=07</t>
  </si>
  <si>
    <t>Mi planilla</t>
  </si>
  <si>
    <t>NO SE UTILIZA REEM PLAZA NUEVO SOI</t>
  </si>
  <si>
    <t>EMERMEDICA</t>
  </si>
  <si>
    <t>Creación Casos</t>
  </si>
  <si>
    <t>TICKET</t>
  </si>
  <si>
    <t>http://novedades.emermedica.com.co/support/login</t>
  </si>
  <si>
    <t>Emermédica</t>
  </si>
  <si>
    <t>BBVA</t>
  </si>
  <si>
    <t>Estados de Cuenta</t>
  </si>
  <si>
    <t>EXCELN- PDF</t>
  </si>
  <si>
    <t xml:space="preserve">https://securemail-bbva.com/s/e? </t>
  </si>
  <si>
    <t>SAP LOGON</t>
  </si>
  <si>
    <t>Cargue Planta Presupuesto</t>
  </si>
  <si>
    <t>Acceso computador local</t>
  </si>
  <si>
    <t>Área de Nómina</t>
  </si>
  <si>
    <t>ITAU</t>
  </si>
  <si>
    <t>Nuevo proceso con el cual reportaremos las autorizaciones de
los créditos de libranza celebrados entre instituto distrital de recreación y deporte y el banco ITAÚ CorpBanca.</t>
  </si>
  <si>
    <t>novedadescredioficial@pichincha.com.co .</t>
  </si>
  <si>
    <t>COMPENSAR PLAN COMPLEMENTARIO</t>
  </si>
  <si>
    <t>Autorización Plan Complementario Compensar</t>
  </si>
  <si>
    <t>Correo automático: adobesign@adobesign.com</t>
  </si>
  <si>
    <t>Compensar</t>
  </si>
  <si>
    <t>ARUS</t>
  </si>
  <si>
    <t>Libranzas Bancolombia</t>
  </si>
  <si>
    <t xml:space="preserve">https://www.suaporte.com.co/sso/#/login </t>
  </si>
  <si>
    <t>Bancolombia</t>
  </si>
  <si>
    <t>PASIVOCOL MODIFICACIONES</t>
  </si>
  <si>
    <t xml:space="preserve">Depuración Inconsistencias de Información </t>
  </si>
  <si>
    <t xml:space="preserve">http://172.22.158.80:86/inicio/inicio.php </t>
  </si>
  <si>
    <t>Fonpec</t>
  </si>
  <si>
    <t>WEB PASIVOCOL</t>
  </si>
  <si>
    <t xml:space="preserve">Depuración Inconsistencias De Información </t>
  </si>
  <si>
    <t xml:space="preserve">https://www.pasivocol.gov.co/webpasivocol/menu_inicial/ </t>
  </si>
  <si>
    <t>KACTUS-PRODUCCION</t>
  </si>
  <si>
    <t>Procesos de Nomina</t>
  </si>
  <si>
    <t xml:space="preserve">https://kactus.idrd.gov.co/OpheliaMenu/login.html </t>
  </si>
  <si>
    <t>Área de Sistemas</t>
  </si>
  <si>
    <t>Proceso de Pago de Aportes Voluntarios</t>
  </si>
  <si>
    <t>PLATAFORMA</t>
  </si>
  <si>
    <t>EPS SANITAS</t>
  </si>
  <si>
    <t>Radicación incapacidades y otras novedades de seguridad social</t>
  </si>
  <si>
    <t xml:space="preserve">RADICADO DE INCAPACIDAD </t>
  </si>
  <si>
    <t xml:space="preserve">https://www.epssanitas.com/usuarios/web/empleadores </t>
  </si>
  <si>
    <t>EPS Sanitas</t>
  </si>
  <si>
    <t>FONCEP</t>
  </si>
  <si>
    <t>Reporte pago seguridad social en pensión mensual</t>
  </si>
  <si>
    <t xml:space="preserve">https://historialaboral.foncep.gov.co/iniciar-sesion/ </t>
  </si>
  <si>
    <t>Foncep</t>
  </si>
  <si>
    <t>SURA EPS</t>
  </si>
  <si>
    <t xml:space="preserve">https://login.sura.com/sso/servicelogin.aspx?continueTo=https%3A%2F%2Fepsapps.suramericana.com%2FSemp%2F&amp;service=epssura </t>
  </si>
  <si>
    <t xml:space="preserve">SURA EPS </t>
  </si>
  <si>
    <t>NUEVA EPS</t>
  </si>
  <si>
    <t>radicación incapacidades y otras novedades de seguridad social</t>
  </si>
  <si>
    <t xml:space="preserve">https://portal.nuevaeps.com.co/Portal/home.jspx </t>
  </si>
  <si>
    <t>Nueva EPS</t>
  </si>
  <si>
    <t>SALUD TOTAL EPS</t>
  </si>
  <si>
    <t xml:space="preserve">https://portalvirtual.saludtotal.com.co/Transaccional/plataforma/ingresar.aspx?q= </t>
  </si>
  <si>
    <t>Salud Total</t>
  </si>
  <si>
    <t>COMPENSAR EPS</t>
  </si>
  <si>
    <t xml:space="preserve">https://seguridad.compensar.com/views/index.html?serviceProviderName=WSFED-SP&amp;response_type=code%20token&amp;response_mode=form_post&amp;_csrf=cfe63582-6800-4e12-86d8-aa7f1c41c595&amp;protocol=OIDC </t>
  </si>
  <si>
    <t>SISTEMA CETIL</t>
  </si>
  <si>
    <t>Expedición certificación electrónica de tiempos laborados</t>
  </si>
  <si>
    <t>APLICATIVO - CERTIFICADO CETIL</t>
  </si>
  <si>
    <t xml:space="preserve">https://www.bonospensionales.gov.co/oam/server/obrareq.cgi?encquery%3DtU2uLEWX0DW8Dqb2uryAQ%2FGfZ5Fyw1I%2Fmb9EKHDVoSwkYs9E%2ByiXQZMXl%2FXV52cHaYvzlLCHz0yjuqbDEOLkil%2BeupWOBMnQ1uQpnwpGPduC7TnY5dZ9aNrPY1Sn0pJ%2B388nxeNVvuikhEE724fMEK00VK81F3vEohFOT5tRsvtfdapC3w8YbtX0Ex9PVYiF2Tbfgt8tGHlOJI%2FWBtnF6sBEjqHtnt1HzA9iffZVRQaJhx2x1%2BmMItHkp2kgqXhicmgXWVVi7IDvYlm9I9LmqhwCf2UFFsX0go09LVe6rb4%3D%20agentid%3DOAM19cAgent%20ver%3D1%20crmethod%3D2&amp;ECID-Context=1.0061RU1Uy0M9xWYVLqfP8A0001er00Hjp0%3BkXjE </t>
  </si>
  <si>
    <t>Ministerio de Hacienda</t>
  </si>
  <si>
    <t>SUPERVISION SEGURIDAD SOCIAL CONTRATISTAS</t>
  </si>
  <si>
    <t>Supervisión pago de seguridad social contratistas</t>
  </si>
  <si>
    <t>https://sicopi.sispro.gov.co/apconsultas_pila/pila/validartoken</t>
  </si>
  <si>
    <t>Ministerio de Salud</t>
  </si>
  <si>
    <t>LIQUIDACION DE NOMINA DEL IDRD</t>
  </si>
  <si>
    <t>Revisión prenomina</t>
  </si>
  <si>
    <t>ARCHIVO PDF - EXCEL</t>
  </si>
  <si>
    <t>G:\Año 2024\1 - NOMINA\1. ENERO\PRENOMINA - (Documento en la carpeta del mes correspondiente)</t>
  </si>
  <si>
    <t>Nómina</t>
  </si>
  <si>
    <t>Revisión descuentos de nomina</t>
  </si>
  <si>
    <t>Revisión retención</t>
  </si>
  <si>
    <t>LIQUIDACION VACACIONES</t>
  </si>
  <si>
    <t>Revisión vacaciones</t>
  </si>
  <si>
    <t>G:\Año 2024\6- VACACIONES\0- INFORMACION REMITIDA</t>
  </si>
  <si>
    <t>Liquidación manual de horas extras nomina</t>
  </si>
  <si>
    <t>G:\LUIS FERNANDO RODRIGUEZ VELEZ\WK VIGENCIA 2024\LFRV 2024 IDRD\2-TRABAJO SUPLEMENTARIO 2024\01-WK ENERO 2024  - (Documento en la carpeta del mes correspondiente)</t>
  </si>
  <si>
    <t>Revisión seguridad social</t>
  </si>
  <si>
    <t>G:\INGRID ACHURY\S.SOCIAL DIC_ENERO 2024 - (Documento en la carpeta del mes correspondiente)</t>
  </si>
  <si>
    <t>INCAPACIDADES</t>
  </si>
  <si>
    <t>Liquidación de incapacidades</t>
  </si>
  <si>
    <t>G:\Año 2024\34- INCAPACIDADES</t>
  </si>
  <si>
    <t>Novedades de nomina</t>
  </si>
  <si>
    <t>G:\Año 2024\2- NOVEDADES DE NOMINA\0- CUADRO REPORTE DE NOVEDADES</t>
  </si>
  <si>
    <t>LIQUIDACIONES DEFINITIVAS</t>
  </si>
  <si>
    <t>Liquidaciones definitivas</t>
  </si>
  <si>
    <t>G:\Año 2024\9- LIQUIDACIONES DEFINITIVAS\1. LIQUIDACIONES DEFINITIVAS</t>
  </si>
  <si>
    <t>LIQUIDACION CESANTIAS</t>
  </si>
  <si>
    <t>Revisión cesantías</t>
  </si>
  <si>
    <t>G:\Año 2024\5- CESANTIAS</t>
  </si>
  <si>
    <t>SOLICITUD DE DISPONIBILIDAD</t>
  </si>
  <si>
    <t>Solicitud de disponibilidad de nomina</t>
  </si>
  <si>
    <t>ARCHIVO  EXCEL</t>
  </si>
  <si>
    <t>G:\Año 2024\3- DISPONIBILIDADES\1-NOMINA</t>
  </si>
  <si>
    <t>ORDENES DE PAGO</t>
  </si>
  <si>
    <t>Ordenes de pago de nomina</t>
  </si>
  <si>
    <t>G:\Año 2024\4- ORDENES DE PAGO</t>
  </si>
  <si>
    <t>SOLICITUD DE REPROGRAMACION DEL PAC</t>
  </si>
  <si>
    <t>Reprogramación del pac</t>
  </si>
  <si>
    <t>G:\Año 2024\10- PAC</t>
  </si>
  <si>
    <t>DERECHOS DE PETICION CETIL</t>
  </si>
  <si>
    <t>Derechos de petición cetil</t>
  </si>
  <si>
    <t>DOCUMENTO DERECHO DE PETICIÓN</t>
  </si>
  <si>
    <t>G:\Año 2024\12- DERECHOS DE PETICION\1- CETIL</t>
  </si>
  <si>
    <t>SUPERVISION CONTRATISTAS</t>
  </si>
  <si>
    <t>Relación de pagos contratistas de nomina</t>
  </si>
  <si>
    <t>G:\Año 2024\16- CONTRATOS OPS</t>
  </si>
  <si>
    <t>CERTIFICADOS DE INGRESOS U RETENCIONES</t>
  </si>
  <si>
    <t>Certificados de ingresos y retenciones</t>
  </si>
  <si>
    <t>Certificados</t>
  </si>
  <si>
    <t>G:\Año 2024\24- CERTIFICADO DE INGRESOS Y RETENCIONES</t>
  </si>
  <si>
    <t xml:space="preserve">ACTOS ADMINISTRATIVOS </t>
  </si>
  <si>
    <t>Actos administrativos liquidaciones definitivas</t>
  </si>
  <si>
    <t>Actos</t>
  </si>
  <si>
    <t>COMUNICACIONES ACTOS ADMINISTRATIVOS</t>
  </si>
  <si>
    <t>Comunicación Actos Administrativos</t>
  </si>
  <si>
    <t>Comunicación</t>
  </si>
  <si>
    <t>G:\Año 2024\</t>
  </si>
  <si>
    <t>TRANSFERENCIA DOCUMENTAL</t>
  </si>
  <si>
    <t>Transferencia Documental Archivo Central</t>
  </si>
  <si>
    <t>Transferencia</t>
  </si>
  <si>
    <t>G:\Año 2024\46- ARCHIVO\TRANSFERENCIAS</t>
  </si>
  <si>
    <t>Archivo y Correspondencia</t>
  </si>
  <si>
    <t>MAGNETICOS DE BANCOS</t>
  </si>
  <si>
    <t>Magnéticos de bancos</t>
  </si>
  <si>
    <t>Magnéticos</t>
  </si>
  <si>
    <t>G:\Año 2024\19- MAGNETICO DE BANCOS</t>
  </si>
  <si>
    <t>VISACION LIBRANZAS</t>
  </si>
  <si>
    <t>Visacion libranzas</t>
  </si>
  <si>
    <t>G:\Año 2024\20- VISACIÓN LIBRANZAS</t>
  </si>
  <si>
    <t>REDISEÑO PLANTA DE PERSONAL</t>
  </si>
  <si>
    <t>Rediseño planta de personal</t>
  </si>
  <si>
    <t>G:\Año 2024\33- MODIFICACION O REDISEÑO PLANTAS DE PERSONAL</t>
  </si>
  <si>
    <t>SMART PEOPLE</t>
  </si>
  <si>
    <t xml:space="preserve">Portal de autoservicio de personal </t>
  </si>
  <si>
    <t>Aplicativo</t>
  </si>
  <si>
    <t>https://smartpeople.idrd.gov.co/selfservice/frmCerrar.aspx#no-back-button</t>
  </si>
  <si>
    <t>SISTEMA ASEGURAMIENTO DE CALIDAD</t>
  </si>
  <si>
    <t>Soporte técnico al sistema kactus</t>
  </si>
  <si>
    <t>https://sac.digitalware.co/Sac/SacLogIn.aspx</t>
  </si>
  <si>
    <t>Digital Ware</t>
  </si>
  <si>
    <t>SISTEMA KACTUS</t>
  </si>
  <si>
    <t>Sistema que permite la administración y liquidación de nómina y seguridad social</t>
  </si>
  <si>
    <t>https://kactus.idrd.gov.co/OpheliaMenu/login.html</t>
  </si>
  <si>
    <t>GESTIÓN DOCUMENTAL</t>
  </si>
  <si>
    <t>Banco Terminológico</t>
  </si>
  <si>
    <t>Documento que describe las definiciones de series y subsidies</t>
  </si>
  <si>
    <t>INSTRUMENTOS ARCHIVISTICOS</t>
  </si>
  <si>
    <t>Documento de texto (pdf)</t>
  </si>
  <si>
    <t>https://www.idrd.gov.co/transparencia-acceso-informacion-publica</t>
  </si>
  <si>
    <t>Secretaria General-Archivo y Correspondencia</t>
  </si>
  <si>
    <t>Por demanda</t>
  </si>
  <si>
    <t>Modelo de Requisitos para la Gestión de Documentos Electrónicos</t>
  </si>
  <si>
    <t>Documento que define los requerimientos para la adquisición de un Sistema de Información</t>
  </si>
  <si>
    <t>Gestión de Tablas de retención documental, Tablas de Valoración Documental</t>
  </si>
  <si>
    <t>Metodología de implementación
Documento que da instrucciones para la implementación de los instrumentos archivísticos y procesos de gestión documental de la TRD y TVD en el IDRD
Documento que refiere listado de series, subsidies y tipos documentales con su tiempo de retención y disposición final.
Series y subsidies documentales.
Cuadro de clasificación documental:
Documento de codificación de dependencia, series y subsidies documentales
Memoria descriptiva de la Tabla de Retención Documental:
Documento que recopila la justificación de los cambios orgánico-funcionales generados en la actualización de TRD.
Cuadros de caracterización documental
Documento que permite identificar las características de los diferentes documentos de archivo, series y subsidies como insumo para la elaboración o actualización de la TRD.
Tablas de Valoración Documental:
Las TVD son un listado de asuntos o series y subsidies documentales a los cuales se les determina un tiempo de permanencia en el archivo central, así como su disposición final.
Memoria descriptiva de la Tabla de Valoración Documental:
Describe e indica cuáles fueron los criterios generales que la entidad estableció para determinar los tiempos de retención y la disposición final de series y subsidies documentales registradas en las Tablas de Retención Documental - TRD y Tabla de Valoración Documental TVD
Fichas de valoración documental
Documento que refleja el análisis y determina los valores primarios y secundarios de las series documentales
Acta del Comité Institucional de gestión y Desempeño, instancia para la aprobación de las TRD 
Documento que evidencia la presentación de las TRD ante el Comité Institucional de Gestión y Desempeño del Instituto Distrital de Recreación y Deporte, IDRD
Documentos de trámite para la elaboración de la Tabla de Retención Documental
Resolución de adopción e implementación de las TRD
Acta Administrativo que da la directriz para adopción del Instrumento archivístico TRD.
Resolución de adopción e implementación de las TVD
Acta Administrativo que da la directriz para adopción del Instrumento archivístico TVD.
Registro de cambios en TRD
Documento que muestra el registro de cambios realizados en cada TRD"
Informe de seguimiento aplicación de TRD	
Documento que permite la evaluación, control y seguimiento de la aplicación de TRD en la entidad
Informe de seguimiento aplicación de TVD	Documento que permite la evaluación, control y seguimiento de la aplicación de TVD en la entidad</t>
  </si>
  <si>
    <t>Historia Institucional</t>
  </si>
  <si>
    <t>Documento que refleja el avance y evolución de la entidad</t>
  </si>
  <si>
    <t>Gestión  Consejo Distrital de Archivos</t>
  </si>
  <si>
    <t>Concepto técnico del Consejo Distrital de Archivos
Documento que evalúa y analiza las especificaciones
Acta de convalidación del Consejo Distrital de Archivos
Documento que evidencia la presentación y convalidación del instrumentos Archivísticos  TRD por parte del  Consejo Distrital de Archivos</t>
  </si>
  <si>
    <t>Tabla de Retención Documental</t>
  </si>
  <si>
    <t xml:space="preserve">Registro RUSD de TRD en AGN </t>
  </si>
  <si>
    <t>Documento que certifica el registro de series y subsidies ante el AGN</t>
  </si>
  <si>
    <t>Registro RUSD de TVD en AGN</t>
  </si>
  <si>
    <t xml:space="preserve"> Transferencias Documentales</t>
  </si>
  <si>
    <t>Plan de Transferencias Documentales Primarias
Plan que permite la remisión de los documentos del archivo de gestión al central (Transferencia Primaria) a través de un registro del proceso técnico, administrativo y legal según los tiempos de retención establecidos en TRD.
Cronograma de transferencias documentales primarias	
Documento que registra las fechas de transferencias primarias y responsable de esta actividad en cada dependencia productora
Memorando enviando cronograma de transferencia
Documento que evidencian la gestión, participación y responsabilidad de las dependencias correspondientes a las actividades de transferencias primarias
Acta de Transferencia	
Acto administrativo que legaliza la entrega y recepción de archivos de gestión, dada en las transferencias documentales primarias</t>
  </si>
  <si>
    <t>TRANSFERENCIAS DOCUMENTALES</t>
  </si>
  <si>
    <t>Transferencias Documentales Primarias</t>
  </si>
  <si>
    <t>Todas las dependencias</t>
  </si>
  <si>
    <t>Plan de Conservación Documental</t>
  </si>
  <si>
    <t>Documento donde se establecen las acciones a corto, mediano y largo plazo que tienen como fin implementar los programas, procesos y procedimientos, tendientes a mantener las características físicas y funcionales de los documentos de archivo</t>
  </si>
  <si>
    <t>Plan de Preservación Digital a Largo Plazo</t>
  </si>
  <si>
    <t>Documento que establece las acciones a corto, mediano y largo plazo que tienen como fin implementar los programas, estrategias, procesos y procedimientos, tendientes a asegurar la preservación a largo plazo de los documentos electrónicos de archivo</t>
  </si>
  <si>
    <t>Acta del Comité Institucional de Gestión y Desempeño que aprueba  SIC</t>
  </si>
  <si>
    <t>Documento que consta la aprobación del SIC del Comité Institucional de Gestión y Desempeño del Instituto
Distrital de Recreación y Deporte, IDRD</t>
  </si>
  <si>
    <t>Resolución de adopción e implementación del SIC</t>
  </si>
  <si>
    <t>Acto administrativo que imparte la directriz para adopción de SIC</t>
  </si>
  <si>
    <t>Plan Institucional de Archivos - PINAR</t>
  </si>
  <si>
    <t>Documento que plasma la planeación de la función archivística, en articulación con los planes y proyectos estratégicos de las entidades</t>
  </si>
  <si>
    <t>Bienal</t>
  </si>
  <si>
    <t>Diagnostico Documental</t>
  </si>
  <si>
    <t>Documento que identifica necesidades, riesgos y acciones de mejora en cuanto al estado del proceso de la Gestión Documental en la entidad</t>
  </si>
  <si>
    <t>Programa de Gestión Documental - PGD</t>
  </si>
  <si>
    <t xml:space="preserve">Documento que permite establecer los componentes de la Gestión Documental, desde la planeación, producción, gestión, trámite, organización, transferencias y disposición final de los documentos, a partir de la valoración y/o. Optimiza la trazabilidad de la información producida en las diferentes etapas del ciclo vital del documento </t>
  </si>
  <si>
    <t>Control de préstamo de documentos</t>
  </si>
  <si>
    <t>Documento que registra la información de cada carpeta o expediente consultado o prestado</t>
  </si>
  <si>
    <t>Registro de envíos externos</t>
  </si>
  <si>
    <t>Planilla de Entrega de Correo Certificado	
Documentos que permiten certificar la recepción de los documentos, por parte de los funcionarios competentes, así como el seguimiento a los tiempos de respuesta de las comunicaciones recibidas
Planilla envíos motorizado	
Documento que registra y controla los documentos enviados por medio de un motorizado
Planilla envíos y devoluciones	
Documento que registra y controla los documentos enviados y devueltos</t>
  </si>
  <si>
    <t>CONSECUTIVOS DE COMUNICACIONES OFICIALES</t>
  </si>
  <si>
    <t>Consecutivo Comunicaciones Oficiales Enviadas</t>
  </si>
  <si>
    <t>Acta de traslado de custodia</t>
  </si>
  <si>
    <t>Documento que registra y controla los documentos enviados y devueltos</t>
  </si>
  <si>
    <t xml:space="preserve">Contratista Archivista o especialización en Gestión Documental de la Secretaría General  (Archivo y Correspondencia) </t>
  </si>
  <si>
    <t>Contratistas encargados de la formulación e implementación de los instrumentos archivísticos</t>
  </si>
  <si>
    <t>SECOP</t>
  </si>
  <si>
    <t xml:space="preserve">Contratista Conservador y Restaurador de la Secretaría General  (Archivo y Correspondencia) </t>
  </si>
  <si>
    <t>Contratista encargado de la formulación e implementación del Plan de Conservación Documental</t>
  </si>
  <si>
    <t xml:space="preserve">Contratista Ingeniero de Sistemas de la Secretaría General  (Archivo y Correspondencia) </t>
  </si>
  <si>
    <t>Contratista encargado de la formulación e implementación del Plan de Preservación Digital a Largo Plazo y lineamientos acerca de Documento Electrónico de Archivo.</t>
  </si>
  <si>
    <t xml:space="preserve">Contratista Historiador de la Secretaría General  (Archivo y Correspondencia) </t>
  </si>
  <si>
    <t>Contratista encargado de la formulación de la historia Institucional, Fichas de Valoración, entre otros.</t>
  </si>
  <si>
    <t xml:space="preserve">Contratista Auxiliar de archivo de la Secretaría General  (Archivo y Correspondencia) </t>
  </si>
  <si>
    <t>Contratistas encargados de las tareas operativas para la Organización de los Archivos institucionales</t>
  </si>
  <si>
    <t xml:space="preserve">Contratista Tecnólogo de archivo de la Secretaría General  (Archivo y Correspondencia) </t>
  </si>
  <si>
    <t>Contratistas encargados de apoyar los procesos de Organización de los Archivos institucionales.</t>
  </si>
  <si>
    <t>GESTIÓN FINANCIERA</t>
  </si>
  <si>
    <t>Cuenta Diaria de Tesorería</t>
  </si>
  <si>
    <t>Es un activo de información que integra el resumen de consignaciones, notas bancarias, traslados, recibos de caja, Egresos (giros), los ajustes requeridos por las Áreas Presupuesto y Contabilidad y el Boletín diario de Tesorería que presenta los saldos de las cuentas bancarias de la entidad, así como los movimientos efectuados por la tesorería en un día determinado. (Fuente: Banco Terminológico AGN archivo general)</t>
  </si>
  <si>
    <t>Cuenta Diaria</t>
  </si>
  <si>
    <t>Documento en PDF, Word, Excel, JPEG</t>
  </si>
  <si>
    <t>Físico y Electrónico</t>
  </si>
  <si>
    <t>Archivo de Gestión del Área de Tesorería y en la red del IDRD/ documentos Área de Tesorería $ (\\naos) (G:)
Orfeo</t>
  </si>
  <si>
    <t>Área de Tesorería General (archivo de gestión físico) y Área de Sistemas (documentos electrónicos de la carpeta compartida)</t>
  </si>
  <si>
    <t>Tesorería</t>
  </si>
  <si>
    <t>Presentación mensual de Ejecución de PAC</t>
  </si>
  <si>
    <t>Se realiza una presentación mensual de la Ejecución del PAC frente a los recursos programados de Vigencia, Pasivos Exigibles y Reservas en el Comité de Coordinación y Seguimiento Financiero, el cual sirve de insumo para realizar seguimiento a la programación del PAC y tomar decisiones frente a las reprogramaciones trimestrales en atención a los lineamientos de la Dirección Distrital de Tesorería de la SHD.</t>
  </si>
  <si>
    <t>PAC</t>
  </si>
  <si>
    <t>https://www.idrd.gov.co/transparencia-acceso-informacion-publica/planeacion-presupuesto-informes/informes-gestion-evaluacion-auditoria</t>
  </si>
  <si>
    <t>Actas de Arqueo de Caja</t>
  </si>
  <si>
    <t>Es un acta que se realiza mensualmente en el área de caja de la Tesorería General con el propósito de realizar el arqueo de caja y verificar la existencia y/o uso de los títulos valores y demás documentos y elementos restrictivos de uso de la Tesorería.</t>
  </si>
  <si>
    <t>Actas de arqueo de caja</t>
  </si>
  <si>
    <t>Cuentas Bancarias</t>
  </si>
  <si>
    <t>Soportes de las solicitudes de apertura y cierre de las cuentas bancarias que se manejan en el instituto con las diferentes entidades financieras.</t>
  </si>
  <si>
    <t xml:space="preserve">CUENTAS BANCARIAS </t>
  </si>
  <si>
    <t>Documento en PDF, Word</t>
  </si>
  <si>
    <t>Archivo de Gestión del Área de Tesorería 
Orfeo</t>
  </si>
  <si>
    <t>Área de Tesorería General (archivo de gestión físico)
Orfeo</t>
  </si>
  <si>
    <t xml:space="preserve">REGISTRO Y LIQUIDACIÓN DE ESPECTACULOS PUBLICOS </t>
  </si>
  <si>
    <t>Documentación en la que se lleva control de los eventos realizados con sus respectivas liquidaciones.</t>
  </si>
  <si>
    <t>REGISTROS</t>
  </si>
  <si>
    <t>Documento PDF, JPEG</t>
  </si>
  <si>
    <t>c) Los secretos comerciales, industriales y profesionales</t>
  </si>
  <si>
    <t>Literal c, del artículo 18 de la Ley 1712 de 2014</t>
  </si>
  <si>
    <t>Embargos</t>
  </si>
  <si>
    <t>Documentación donde se lleva control de los oficios enviados por los juzgado o entes coactivos solicitando el embargo y desembargo de los contratistas o funcionarios de planta.</t>
  </si>
  <si>
    <t xml:space="preserve">EMBARGOS </t>
  </si>
  <si>
    <t>Reporte de informes periódicos, balances, saldos y movimientos, balance general, estado de pérdidas y ganancias, sistema general de regalías</t>
  </si>
  <si>
    <t>https://gestion.shd.gov.co/prevalidador2008/faces/impuesto.jsp</t>
  </si>
  <si>
    <t>Sec. Distrital  de Hacienda</t>
  </si>
  <si>
    <t>Contabilidad</t>
  </si>
  <si>
    <t>Trimestral</t>
  </si>
  <si>
    <t>Dirección Distrital de Contabilidad</t>
  </si>
  <si>
    <t>Presentación de informes periódicos</t>
  </si>
  <si>
    <t>https://intranet.secretariajuridica.gov.co/marco-legal-lugares-expedici%C3%B3n/direcci%C3%B3n-contabilidad-secretar%C3%ADa-hacienda-distrital</t>
  </si>
  <si>
    <t>Contaduría General de la Nación</t>
  </si>
  <si>
    <t>Presentación de informes periódicos- saldos de balance general, estado de pérdidas y ganancias, información siproj</t>
  </si>
  <si>
    <t>https://www.chip.gov.co/schip_rt/index.jsf</t>
  </si>
  <si>
    <t>Administración de Impuestos y Aduanas Nacionales - DIAN</t>
  </si>
  <si>
    <t>Presentación de impuestos nacionales, información exógena</t>
  </si>
  <si>
    <t>https://www.dian.gov.co</t>
  </si>
  <si>
    <t xml:space="preserve">DIAN </t>
  </si>
  <si>
    <t>Administración de impuestos distritales</t>
  </si>
  <si>
    <t>Presentación de impuestos distritales, información exógena</t>
  </si>
  <si>
    <t>Administración de Impuestos Distritales</t>
  </si>
  <si>
    <t>Mensual
Bimensual</t>
  </si>
  <si>
    <t>SAP - BPF</t>
  </si>
  <si>
    <t>Entrada al sistema (shd.gov.co)</t>
  </si>
  <si>
    <t>Boletines deudores morosos</t>
  </si>
  <si>
    <t>\\naos\contabilidad$</t>
  </si>
  <si>
    <t>Sistema de información y gestión de activos - CISA</t>
  </si>
  <si>
    <t>presentación de informes periódicos</t>
  </si>
  <si>
    <t>https://eris.contaduria.gov.co/BDME/</t>
  </si>
  <si>
    <t>Usuario y contraseña de BogData para reporte de informes periódicos, balances, saldos y movimientos, balance general, estado de pérdidas y ganancias, sistema general de regalías</t>
  </si>
  <si>
    <t>Artículo 15. Derecho a la intimidad</t>
  </si>
  <si>
    <t>Ley 1581 de 2012</t>
  </si>
  <si>
    <t>Usuario y contraseña para presentación de informes periódicos</t>
  </si>
  <si>
    <t>Usuario y contraseña para presentación de informes periódicos- saldos de balance general, estado de pérdidas y ganancias, información siproj</t>
  </si>
  <si>
    <t>Usuario y contraseña para presentación de impuestos nacionales, información exógena</t>
  </si>
  <si>
    <t>Usuario y contraseña para presentación de impuestos distritales, información exógena</t>
  </si>
  <si>
    <t>Actas de Comité de Sostenibilidad Contable</t>
  </si>
  <si>
    <t>Agrupación documental que da testimonio de los temas y decisiones tomadas en el comité de Sostenibilidad Contable</t>
  </si>
  <si>
    <t>Físico y digital en formato PDF</t>
  </si>
  <si>
    <t>Documento  físico y electrónico</t>
  </si>
  <si>
    <t>Archivo de Gestión del Área Contable (2 años) y Archivo central (3 años)</t>
  </si>
  <si>
    <t>Comprobantes de Ajuste</t>
  </si>
  <si>
    <t>son los documentos en los cuales se resumen las operaciones financieras, económicas, sociales y ambientales del IDRD</t>
  </si>
  <si>
    <t>COMPROBANTES DE CONTABILIDAD</t>
  </si>
  <si>
    <t>Aplicativo SEVEN</t>
  </si>
  <si>
    <t>Archivo de Gestión del Área Contable (2 años) y Archivo central (10 años)</t>
  </si>
  <si>
    <t>Conciliaciones de Operaciones Recíprocas</t>
  </si>
  <si>
    <t>Comparación entre los datos informados por la entidad pública, sobre los movimientos de una cuenta reciproca en los libros de contabilidad, con explicación de sus diferencias, si las hubiere.</t>
  </si>
  <si>
    <t>CONCILIACIONES</t>
  </si>
  <si>
    <t>ORFEO
SEVEN</t>
  </si>
  <si>
    <t>Digital y electrónico</t>
  </si>
  <si>
    <t>Conciliaciones Litigios y Demandas SIPROJ</t>
  </si>
  <si>
    <t>Comparación entre los datos informados en el aplicativo Siproj y los existentes en los Estados Financieros del IDRD, sobre los procesos a favor y en contra d ella entidad y la explicación de sus diferencias, si las hubiere.</t>
  </si>
  <si>
    <t>Documento PDF</t>
  </si>
  <si>
    <t>Documento Híbrido</t>
  </si>
  <si>
    <t xml:space="preserve">\\naos\contabilidad$
</t>
  </si>
  <si>
    <t>ESTADOS FINANCIEROS</t>
  </si>
  <si>
    <t>Son el medio principal para suministrar información contable de los registros de un ente económico. Mediante una tabulación formal de nombres y cantidades de dinero derivados de tales registros, reflejan, a una fecha de corte, la recopilación, clasificación y resumen final de los datos contables</t>
  </si>
  <si>
    <t>Documento PDF, Excel</t>
  </si>
  <si>
    <t>Documento Físico / híbrido</t>
  </si>
  <si>
    <t>https://www.idrd.gov.co/transparencia-acceso-informacion-publica/planeacion-presupuesto-informes/estados-financieros</t>
  </si>
  <si>
    <t>Libro Auxiliar</t>
  </si>
  <si>
    <t>Los libros de contabilidad auxiliares contienen los registros contables indispensables para el control detallado de las transacciones y operaciones del IDRD, con base en los comprobantes de contabilidad y los documentos soporte</t>
  </si>
  <si>
    <t>LIBROS DE CONTABILIDAD</t>
  </si>
  <si>
    <t>Archivo de Gestión del Área Contable (2 años) y Archivo central (8 años)</t>
  </si>
  <si>
    <t>Libro Diario</t>
  </si>
  <si>
    <t>El Libro Diario presenta en los movimientos débito y crédito de las cuentas, el registro cronológico y preciso de las operaciones diarias efectuadas, con base en los comprobantes de contabilidad</t>
  </si>
  <si>
    <t>Libro Mayor y Balances</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</si>
  <si>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</si>
  <si>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Actas de Comité de Coordinación y Seguimiento Financiero</t>
  </si>
  <si>
    <t>Documento que contiene el desarrollo de las sesiones del Comité de Coordinación y Seguimiento Financiero cuyo propósito general es realizar la evaluación y control de los proyectos de inversión de la entidad, así como la ejecución de los recursos dispuestos para tales fines.</t>
  </si>
  <si>
    <t xml:space="preserve">Actas / Acta de Comité de Coordinación y Seguimiento Financiero / Acta (Serie, subserie y tipo documental TRD) </t>
  </si>
  <si>
    <t>Archivo de Gestión del Área Financiera (12 meses) y Archivo central (siguientes)</t>
  </si>
  <si>
    <t>Financiera</t>
  </si>
  <si>
    <t>SEVEN</t>
  </si>
  <si>
    <t>Aplicativo que registra la información de los terceros relacionados financieramente con el IDRD, sean proveedores o clientes.
Adicionalmente, se realiza la transmisión de las facturas electrónicas emitidas por la Entidad a la Dirección de Impuestos y Aduanas Nacionales</t>
  </si>
  <si>
    <t>Programa SEVEN</t>
  </si>
  <si>
    <t>BogData</t>
  </si>
  <si>
    <t>Aplicativo que registra la información de los terceros relacionados financieramente con el IDRD, sean proveedores o clientes.</t>
  </si>
  <si>
    <t>Programa BogData</t>
  </si>
  <si>
    <t>2020 (octubre)</t>
  </si>
  <si>
    <t xml:space="preserve">Secretaría Distrital de Hacienda </t>
  </si>
  <si>
    <t>GESTIÓN DE RECURSOS FÍSICOS</t>
  </si>
  <si>
    <t>Actas del  Subcomité de Gestión de Bienes del IDRD.</t>
  </si>
  <si>
    <t>Actas que soportan el Subcomité de Gestión de Bienes del IDRD, que tiene como  propósito  velar por el correcto manejo de los bienes e inventarios se creó el   que coordine, planifique y apoye en su gestión al responsable del Almacén, el que estará conformado por un grupo multidisciplinario que tendrá a su cargo las decisiones relacionadas sobre la materia.</t>
  </si>
  <si>
    <t>Base de datos</t>
  </si>
  <si>
    <t>pdf</t>
  </si>
  <si>
    <t>fisico /electronico</t>
  </si>
  <si>
    <t>Archivo de Gestión - Almacén General</t>
  </si>
  <si>
    <t xml:space="preserve"> Profesional Encargado del Almacen General </t>
  </si>
  <si>
    <t>SECRETARIA ALMACEN</t>
  </si>
  <si>
    <t xml:space="preserve">Comité de gestión de bienes </t>
  </si>
  <si>
    <t>TRIMESTRAL</t>
  </si>
  <si>
    <t xml:space="preserve">Informe mensual de Almacén </t>
  </si>
  <si>
    <t>Consolidación de todos los movimientos registrados en  el aplicativo SEVEN, ya sean por activos fijos o consumo.</t>
  </si>
  <si>
    <t>Archivo de Gestión - Almacén General  / Aplicativo SEVEN(https://dorado.idrd.gov.co/Seven)</t>
  </si>
  <si>
    <t>SECRETARIA ALMACEN
SISTEMAS</t>
  </si>
  <si>
    <t>Almacén General</t>
  </si>
  <si>
    <t>Reintegros de bienes a almacén</t>
  </si>
  <si>
    <t>El reintegro del bien, se refiere a un formato, donde se detalla la cantidad, tipo, código de identificación, describiendo claramente el estado y las características del bien o bienes objeto del reintegro, El comprobante de reintegro de bienes de servicio al Almacén General se constituye en el documento legal probatorio que identifica clara y detalladamente la devolución de los bienes por parte de los responsables que los tenían en uso o a su cargo, su diseño y distribución, al igual que los demás formatos, estarán a cargo del Almacén General y se basarán en lo establecido por los procedimientos definidos</t>
  </si>
  <si>
    <t>Funcionarios y/o  Contratistas</t>
  </si>
  <si>
    <t>OCASIONAL</t>
  </si>
  <si>
    <t>Entrada de bienes devolutivos</t>
  </si>
  <si>
    <t>El comprobante de Ingreso o entrada al Almacén, es el documento oficial que acredita el ingreso material y real de un bien o elemento al Almacén o Bodega del IDRD, constituyéndose así en el soporte para legalizar los registros y efectuar los asientos en Contabilidad.</t>
  </si>
  <si>
    <t>Entrada de Bienes de Consumo</t>
  </si>
  <si>
    <t>Baja de Bienes Devolutivos</t>
  </si>
  <si>
    <t>Documentos soportes del proceso  mediante el cual la administración decide retirar definitivamente algunos bienes de la Entidad, de manera física, de las bases de datos administrativas y de los registros contables, por distintas causas.</t>
  </si>
  <si>
    <t>Salidas de Bienes Devolutivos</t>
  </si>
  <si>
    <t>El proceso de salida de bienes de Almacén al servicio, se compone de  las diferentes actividades que se realizan, para la entrega de los bienes que pueden ser nuevos o usados a las áreas y funcionarios para el desarrollo y cumplimiento de sus funciones en pro del cometido estatal, los cuales se suministrarán previa solicitud y verificación de las existencias y las especificaciones de los mismos, en cuanto a seriales, placas, entre otras características, para ser registrados en el respectivo Comprobante de Salida, por parte del encargado del Almacén . (Formato solicitud de pedido), Registro en SEVEN - Generando documento de Salida del producto.</t>
  </si>
  <si>
    <t>Salidas de Bienes de Consumo</t>
  </si>
  <si>
    <t>El Comprobante de Salida de Almacén  con destino a las áreas, funcionarios o a terceros, es un documento legal probatorio en donde se identifica clara y detalladamente la salida física y real de los bienes del Almacén. (Formato solicitud de pedido), Registro en SEVEN - Generando documento de Salida del producto.</t>
  </si>
  <si>
    <t xml:space="preserve">Inventarios de Bienes </t>
  </si>
  <si>
    <t>Es el inventario impreso del aplicativo SEVEN en el cual los servidores que se encuentran custodio de los bienes registran su firma  de los elementos o bienes en uso y a cargo de las diferentes Unidades Operativas, Áreas o Dependencias del IDRD.</t>
  </si>
  <si>
    <t>Inventario Anual Consolidado</t>
  </si>
  <si>
    <t>Se refiere a un informe que contiene la relación de todos los elementos de consumo y devolutivos en buen estado e inservibles u obsoletos que se tengan en bodega y los bienes devolutivos en servicio, de propiedad y a cargo del IDRD con corte a la fecha de realizada la toma física o 31 de diciembre de cada año como lo contemplan las normas.</t>
  </si>
  <si>
    <t>ADQUISICIÓN DE BIENES Y SERVICIOS</t>
  </si>
  <si>
    <t>Memorandos  y oficios relacionados con el proceso</t>
  </si>
  <si>
    <t>Documentos tramitados al interior del Instituto en los que se solicita información a la Subdirección de Contratación</t>
  </si>
  <si>
    <t>ELECTRONICO</t>
  </si>
  <si>
    <t>LINK DEL DRIVE</t>
  </si>
  <si>
    <t>Subdirección de Contratación</t>
  </si>
  <si>
    <t>CONSTANTE</t>
  </si>
  <si>
    <t>Matriz de Datos Contratos</t>
  </si>
  <si>
    <t>Archivo Excel, en el que se registra la información de los contratos suscritos por el Instituto en cada vigencia</t>
  </si>
  <si>
    <t>EXCEL</t>
  </si>
  <si>
    <t>Matriz Subdirección de Contratación</t>
  </si>
  <si>
    <t>Archivo Excel, en el que se registra las solicitudes de trámites y solicitudes de información radicados por ORFEO, para la Subdirección de Contratación</t>
  </si>
  <si>
    <t>Matriz seguimiento ACCE</t>
  </si>
  <si>
    <t>Archivo Excel, en el que se registra el seguimiento de los estructuración de costos, estudios del sector, y analisis financieros contractuales requeridos.</t>
  </si>
  <si>
    <t>Matriz seguimiento y gestión de Actas de Liquidación</t>
  </si>
  <si>
    <t>Base de datos en la que se registra el estado y trámite de actas de liquidación solicitadas a la Subdirección de Contratación</t>
  </si>
  <si>
    <t>Matriz Gestión  Legalización Contratos</t>
  </si>
  <si>
    <t>Base de datos en la que se registra el estado y trámite de la legalización de los contratos suscritos por el Instituto en cada vigencia</t>
  </si>
  <si>
    <t>Comités de Contratación</t>
  </si>
  <si>
    <t>Carpeta compartida, en la que se registran los documentos y grabaciones de los comités de contratación realizados en el IDRD
Registro   de   las   decisiones   y compromisos  que  los  miembros del  Comité  han  definido  para  el procesos contractual</t>
  </si>
  <si>
    <t>Actas de comité de contratción</t>
  </si>
  <si>
    <t>PDF/EXCEL</t>
  </si>
  <si>
    <t>USUARIO Y CONTRASEÑA SECOP II</t>
  </si>
  <si>
    <t>Plataforma transaccional en la cual las Entidades Estatales pueden hacer todo el Proceso de Contratación en línea (Usuario y Contraseña de la plataforma)</t>
  </si>
  <si>
    <t>Expediente virtual en el sistema de gestión documental de la entidad</t>
  </si>
  <si>
    <t>Registro con identificador único en el sistema de gestión documental en el cual se almacenan los documentos de un contrato de acuerdo con lo establecido en la Tabla de Retención Documental</t>
  </si>
  <si>
    <t>Contratos / Ordes / Convenios</t>
  </si>
  <si>
    <t xml:space="preserve">USUARIOS Y CONTASEÑAS PISCI </t>
  </si>
  <si>
    <t>Solución tecnológica para la gestión contractual del Instituto Distrital de Recreación y Deporte (IDRD), específicamente para los contratos de prestación de servicios profesionales o de apoyo a la gestión (Usuario  contraseña)</t>
  </si>
  <si>
    <t>Lineamientos</t>
  </si>
  <si>
    <t>Documento que contiene  informacion ralacionada con los procesos contratuales para ser aplicada en el desarrollo de las actividades</t>
  </si>
  <si>
    <t>Resoluciones</t>
  </si>
  <si>
    <t>Actos administrativos que definen o resuelven situaciones de carácter particular y concreto</t>
  </si>
  <si>
    <t xml:space="preserve">Manual de contratación </t>
  </si>
  <si>
    <t>Documento interno guia que establece las políticas, lineamientos, procedimientos y responsabilidades que debe seguir la entidad para planear, adelantar, ejecutar y hacer seguimiento a los procesos de contratación. Define las etapas del proceso, los roles de los funcionarios involucrados, los requisitos documentales, los criterios de selección, los controles aplicables y las normas internas que complementan el marco legal vigente, con el fin de garantizar transparencia, eficiencia y adecuada gestión contractual.</t>
  </si>
  <si>
    <t>USUARIO Y CONTRASEÑA CIO VESTA</t>
  </si>
  <si>
    <t>Solucion tecnologica para la validacion y cotizaion de insumos de obra</t>
  </si>
  <si>
    <t>USUARIO Y CONTRASEÑA NAOS</t>
  </si>
  <si>
    <t>Solucion tecnologica y reposittorio de la información</t>
  </si>
  <si>
    <t>GESTION DE SERVICIOS A LA CIUDADANIA - RADICACION DE PQRS</t>
  </si>
  <si>
    <t>BASE DE REGISTRO DE RADICACIONES</t>
  </si>
  <si>
    <t>BASE DE DATOS DONDE SE REGISTRAN LAS RADICACIONES HECHAS EN INTERFASE DE APLICATIVOS BOGOTA DE ESCUCHA, ORFEO Y CORREO ELECTRONICO.</t>
  </si>
  <si>
    <t>ARCHIVO FORMATO EXCEL DE ONE DRIVE</t>
  </si>
  <si>
    <t>DIGITAL-ELECTRONICO</t>
  </si>
  <si>
    <t>DIARIA CONTINUA</t>
  </si>
  <si>
    <t>https://idrdcol-my.sharepoint.com/my?source=waffle</t>
  </si>
  <si>
    <t>OFICINA DE RELACIONAMIENTO INTEGRAL CON LA CIUDADANIA</t>
  </si>
  <si>
    <t>PERSONAL DE APOYO, ENCARGADO DE CADA TRAMITE</t>
  </si>
  <si>
    <t>ONE DRIVE CUENTA SERVICIOCIUDADANIA@IDRD.GOV.CO</t>
  </si>
  <si>
    <t>GESTION DE SERVICIOS A LA CIUDADANIA - INDENTIFICACION DE INDICADORES Y CRITERIOS DE EVALUACION DE CALIDAD</t>
  </si>
  <si>
    <t>BASE DE INDICADORES, CRITERIOS DE EVALUACION DE CALIDAD Y PUNTOS DE CONTROL</t>
  </si>
  <si>
    <t xml:space="preserve">BASE DE DATOS DONDE SE REGISTRO LAS RADICACIONES PARA GENERAR DATOS DE INDICADORES DE RIESGO, REALIZAR EVALUACION DE CALIDAD Y GENERAR PUNTOS DE CONTROL </t>
  </si>
  <si>
    <t>BASE DE REGISTRO Y GESTION DE CORREOS ELECTROCONICOS</t>
  </si>
  <si>
    <t>BASE DE DATOS DONDE SE REGISTRAN LOS CORREOS ENVIADOS A SERVICIOCIUDADANIA@IDRD.GOV.CO PARA SU GESTIONAR</t>
  </si>
  <si>
    <t>GESTION DE SERVICIOS A LA CIUDADANIA - ATENCION TELEFONICA</t>
  </si>
  <si>
    <t>BASE DE DATOS REGISTRO ATENCION TELEFONICA</t>
  </si>
  <si>
    <t>BASE DE DATOS DONDE REGISTRAN LAS LLAMADAS ATENDIDAS Y RECIBIDAS A LAS EXTENSIONES 251, 252 Y 254</t>
  </si>
  <si>
    <t>GESTION DE SERVICIOS A LA CIUDADANIA - ATENCION PRESENCIAL</t>
  </si>
  <si>
    <t>SISTEMA DISTRITAL PARA LA GESTIÓN DE PETICIONES CIUDADANAS - BOGOTÁ TE ESCUCHA</t>
  </si>
  <si>
    <t>SISTEMA DONDE SE REGISTRA LA INFORMACION DE LA CIUDADANIA ATENDIDA DIRECTAMENTE POR EL PERSONAL EN LA RED DE SUPER CADES</t>
  </si>
  <si>
    <t>APLICATIVO EN AMBIENTE WEB EXTERNO AL IDRD</t>
  </si>
  <si>
    <t>https://satweb.alcaldiabogota.gov.co/#/login</t>
  </si>
  <si>
    <t>ALCALDIA MAYOR DE BOGOTA</t>
  </si>
  <si>
    <t>SERVIDORES DE LA ALCALDIA MAYOR DE BOGOTA - APLICATIVO SAT</t>
  </si>
  <si>
    <t>GESTION DE SERVICIOS A LA CIUDADANIA - PORTAL CIUDADANO - VALIDACION DE USUARIOS</t>
  </si>
  <si>
    <t>VALIDACION DE USUARIOS</t>
  </si>
  <si>
    <t>APLICATIVO DE REGISTRO, VALIDACION Y ACTIVACION DE USUARIOS DE PORTAL CIUDADANO PARA EL USO DE SERVICIOS</t>
  </si>
  <si>
    <t>APLICATIVO EN AMBIENTE WEB INTERNO DEL IDRD</t>
  </si>
  <si>
    <t>https://sim.idrd.gov.co/portal-ciudadano-administrador/es/validacion-de-usuarios?page=1</t>
  </si>
  <si>
    <t>OFICINA DE TRANSFORMACION DIGITAL DEL IDRD</t>
  </si>
  <si>
    <t>CIUDADANIA Y PERSONAL DE APOYO ENCARGADO DEL TRAMITE</t>
  </si>
  <si>
    <t>SERVIDORES DEL IDRD - APLICATIVO PORTAL CIUDADANO</t>
  </si>
  <si>
    <t>ADMINISTRACIÓN Y MANTENIMIENTO DE PARQUES Y ESCENARIOS</t>
  </si>
  <si>
    <t>Programa de Mantenimiento de Parques y Escenarios</t>
  </si>
  <si>
    <t>Documento consolidado con la información de las visitas de diagnóstico, fichas de información de los parques a intervenir, la solicitud de mantenimiento, y manternimientos a realizar.</t>
  </si>
  <si>
    <t>63.12</t>
  </si>
  <si>
    <t>Archivos electrónicos word y Excel, archivos digitales en PDF</t>
  </si>
  <si>
    <t>Cada que se ejecuta un contrato de obra y mantenimiento</t>
  </si>
  <si>
    <t>SECOP II
ORFEO</t>
  </si>
  <si>
    <t>Administración de Escenarios</t>
  </si>
  <si>
    <t>Matriz de programación de estabilidad de obra</t>
  </si>
  <si>
    <t>Archivo en excel donde se registra la fecha de visita al parque o escenario sujeto de estabilidad de obra, contemplando lo estipulado en la Ley, que indica que debe realizarse una visita cada seis meses, durante 5 años o el tiempo que disponga el contrato.</t>
  </si>
  <si>
    <t>63.6</t>
  </si>
  <si>
    <t>Archivo electrónico Excel</t>
  </si>
  <si>
    <t>Electrónico OneDrive</t>
  </si>
  <si>
    <t>Cada que se incluye un contrato para Estabilidad o se programa una visita</t>
  </si>
  <si>
    <t>https://idrdcol-my.sharepoint.com/my?remoteItem=%7B%22mp%22%3A%7B%22webAbsoluteUrl%22%3A%22https%3A%2F%2Fidrdcol%2Dmy%2Esharepoint%2Ecom%2Fpersonal%2Fray%5Fcastellanos%5Fidrd%5Fgov%5Fco%22%2C%22listFullUrl%22%3A%22https%3A%2F%2Fidrdcol%2Dmy%2Esharepoint%2Ecom%2Fpersonal%2Fray%5Fcastellanos%5Fidrd%5Fgov%5Fco%2FDocuments%22%2C%22rootFolder%22%3A%22%2Fpersonal%2Fray%5Fcastellanos%5Fidrd%5Fgov%5Fco%2FDocuments%2FESTABILIDAD%20DE%20OBRA%20%2D%20STP%20%2D%20Documentos%22%7D%2C%22rsf%22%3A%7B%22listId%22%3A%22df179880%2D570b%2D4291%2D85b9%2D3eb4d53758e0%22%2C%22siteUrl%22%3A%22https%3A%2F%2Fidrdcol%2Esharepoint%2Ecom%2Fsites%2Festabilidad%5Fde%5Fobra%5F%5F%5Fstp%22%2C%22uniqueId%22%3A%22%22%7D%7D&amp;source=waffle</t>
  </si>
  <si>
    <t>Actas de visita de estabilidad de Obra</t>
  </si>
  <si>
    <t>Documento en el que se registra lo observado en la visita de estabilidad al parque, incluyendo aspectos como: ubicación y generalidades del parque, contrato de obra e interventoría, intervención realizada, estado de la intervención, observaciones, registro fotográfico.</t>
  </si>
  <si>
    <t>Archivos electrónicos PDF</t>
  </si>
  <si>
    <t>Cada que se realiza una visita de estabilidad de Obra</t>
  </si>
  <si>
    <t>Alianzas Estratégicas</t>
  </si>
  <si>
    <t>Expediente que contiene Permiso o autorización para la celebración de una alianza estratégica, junto con su solicitud y documentos que lo soportan, fichas de diagnóstico, garantías, seguimiento, comprobantes de pago y paz y salvo.</t>
  </si>
  <si>
    <t>Archivos electrónicos en Excel, Word y PDF, archivos digitales en PDF</t>
  </si>
  <si>
    <t>Cada que se evalúa una alianza estratégica</t>
  </si>
  <si>
    <t>Promoción de Servicios</t>
  </si>
  <si>
    <t>Instrumentos de Préstamo de Uso de Parques y Escenarios</t>
  </si>
  <si>
    <t>Documento que contiene el permiso, autorización o contrato para el uso de espacios de los parques y escenarios, junto con su solicitud y documentos que lo soportan; así como garantías.</t>
  </si>
  <si>
    <t>Archivos electrónicos Excel y PDF</t>
  </si>
  <si>
    <t>Cada que se evalúa una solicitud de préstamo de uso de parques y escenarios</t>
  </si>
  <si>
    <t>Acuerdos de Gestión Social en parques</t>
  </si>
  <si>
    <t>Carpeta que puede contener comunicación Interna o externa solicitando poyo Social, Ficha de caracterización social del parque, Piezas comunicacionales, Acta de la reunión con  la Comunidad para presentar la vocación definida para el parque, Acta de la reunión con la Comunidad para desarrollar el taller participativo, Encuesta de percepción de la comunidad, Informe de análisis de las encuestas para definir la caracterización del parque, Acta de la reunión con la Comunidad para proyectar un Acuerdo ciudadano, Comunicación interna remitiendo el Acuerdo Ciudadano al Subdirector Técnico de Parques para su revisión y aprobación, Acuerdo Ciudadano, Ficha de caracterización y seguimiento del parque, Convocatoria y acta de la reunión informativa donde se presentará la propuesta de gestión social enfocada a la problemática real,  Ficha de diagnóstico y de seguimiento.</t>
  </si>
  <si>
    <t>Cada que se realiza un acuerdo de gestión social</t>
  </si>
  <si>
    <t>OneDrive equipo Gestión Social</t>
  </si>
  <si>
    <t>Seguimiento planes de mejoramiento</t>
  </si>
  <si>
    <t>Archivo que contiene los hallazgos resultado de las auditorías de la Contraloría, junto con sus acciones formuladas y el seguimeinto a los avances y  cumplimiento de las acciones.</t>
  </si>
  <si>
    <t>34.3</t>
  </si>
  <si>
    <t>Archivos Excel y PDF</t>
  </si>
  <si>
    <t>Cada que se incluye un hallazgo o seguimiento a hallazgos de Entes de Control</t>
  </si>
  <si>
    <t>https://idrdcol-my.sharepoint.com/:x:/r/personal/adriana_baron_idrd_gov_co/_layouts/15/Doc.aspx?sourcedoc=%7BF6E0475F-50E6-5769-0489-E46D4EEB64C2%7D&amp;file=Seguimiento%20PLANES%20CONTRALORIA.xlsx&amp;fromShare=true&amp;action=default&amp;mobileredirect=true</t>
  </si>
  <si>
    <t>Subdirección Técnica de Parques</t>
  </si>
  <si>
    <t>Subdirección Técnica de Parques, Administración de Escenarios y Promoción de Servicios</t>
  </si>
  <si>
    <t>Seguimiento a los instrumentos de préstamo de uso de parques y escenarios</t>
  </si>
  <si>
    <t>Documento que contiene la información del instrumento de préstamo de uso de parques y escenarios (permiso, autorización o contrato) y el desarrollo del permiso de acuerdo con la periodicidad establecida en el mismo.</t>
  </si>
  <si>
    <t>Archivo PDF</t>
  </si>
  <si>
    <t>Cada que se realiza seguimiento a un instrumento de préstamo de uso de parques y escenarios</t>
  </si>
  <si>
    <t>Base de préstamos de uso temporal de parques y escenarios</t>
  </si>
  <si>
    <t>Archivo que contiene la información de solicitudes para el préstamo de uso temporal de los parques y escenarios, número de la respuesta (permiso), parque, solicitante, valor.</t>
  </si>
  <si>
    <t>Archivo Excel</t>
  </si>
  <si>
    <t>Cada que se responde una solicitud de préstamo de uso de parques y escenarios</t>
  </si>
  <si>
    <t>https://idrdcol-my.sharepoint.com/:x:/r/personal/juanc_mendoza_idrd_gov_co/_layouts/15/Doc.aspx?sourcedoc=%7B6E64BD94-16E0-405F-8D4B-F453D846921B%7D&amp;file=Permisos%20Promoci%25u00f3n%20de%20servicios%202025.xlsx&amp;fromShare=true&amp;action=default&amp;mobileredirect=true</t>
  </si>
  <si>
    <t>Préstamos Práctica libre - Portal Ciudadano</t>
  </si>
  <si>
    <t>Sistema que genera el archivo que contiene las reservas realizadas para el desarrollo de la práctica libre en Canchas sintéticas, gimnasios, piscinas, asadores y canchas de tenis</t>
  </si>
  <si>
    <t>Diaria</t>
  </si>
  <si>
    <t>Portal Ciudadano</t>
  </si>
  <si>
    <t>SAF</t>
  </si>
  <si>
    <t>Contratos de obra y mantenimiento</t>
  </si>
  <si>
    <t>Expedientes que contienen las etapas precontractual, contractual y poscontractual de los contratos de mantenimiento y obra que se suscriben en la STP para los parques y escenarios.</t>
  </si>
  <si>
    <t>Archivos PDF y Excel</t>
  </si>
  <si>
    <t>Cada que se suscribe un contrato de obra o mantenimiento</t>
  </si>
  <si>
    <t>Subdirección Técnica de Parques
Administración de Escenarios</t>
  </si>
  <si>
    <t>Listado de canchas de tenis, canchas de fútbol y parques</t>
  </si>
  <si>
    <t>Documento que contiene el listado de las canchas de tenis, fútbol y parques ubicados en Bogotá y administrados por el IDRD; los archivos contienen variables como nombre, código, ubicación, localidad, tipo, dotación.</t>
  </si>
  <si>
    <t>Archivos EXCEL</t>
  </si>
  <si>
    <t>IDRD &gt; Datos abiertos</t>
  </si>
  <si>
    <t>Cada que se incluye o excluye una cancha de tenis, fútbol o parque del Sistema Distrital de Parques</t>
  </si>
  <si>
    <t>https://www.idrd.gov.co/transparencia-acceso-informacion-publica/datos-abiertos?field_fecha_de_emision_value=All&amp;term_node_tid_depth=180</t>
  </si>
  <si>
    <t>Contrato de vigilancia y aseo</t>
  </si>
  <si>
    <t>Expedientes que contienen las etapas precontractual, contractual y poscontractual de los contratos de vigilancia y aseo para los parques y escenarios administrados por el IDRD.</t>
  </si>
  <si>
    <t>Cada que se suscribe un contrato de vigilancia o aseo</t>
  </si>
  <si>
    <t>SIM - Sistema Distrital de Parques</t>
  </si>
  <si>
    <t>Sistema que contiene la información de los parques y escenarios administrados por el IDRD, en el sistema se encuentra la ubicación, nombre, código y dotación.</t>
  </si>
  <si>
    <t>Imagen y texto</t>
  </si>
  <si>
    <t>Cada que se incluye un parque, escenario o dotación dentro del parque</t>
  </si>
  <si>
    <t>https://visorparques.idrd.gov.co/</t>
  </si>
  <si>
    <t>Personal de administración de parques y escenarios</t>
  </si>
  <si>
    <t>Personal que se encuentra presencial en los parques y escenarios en los roles de: administrador, salvavidas, enfermeros</t>
  </si>
  <si>
    <t>Parques y Escenarios</t>
  </si>
  <si>
    <t>Parques y escenarios administrados por el IDRD</t>
  </si>
  <si>
    <t>Instalaciones</t>
  </si>
  <si>
    <t>Cada que se recibe o entrega un parque o escenario</t>
  </si>
  <si>
    <t>DISEÑO Y CONSTRUCCIÓN DE PARQUES Y ESCENARIOS</t>
  </si>
  <si>
    <t>MATRIZ DE SEGUIMIENTO EN EXCEL Y/O APLICATIVO SIM</t>
  </si>
  <si>
    <t>Registrar la información y realizar seguimiento a los contratos de obra finalizados</t>
  </si>
  <si>
    <t>https://sim1.idrd.gov.co/SIM/Presentacion/</t>
  </si>
  <si>
    <t>STC</t>
  </si>
  <si>
    <t>SISTEMAS</t>
  </si>
  <si>
    <t>Diseño y Construcciones de Parques y Escenarios</t>
  </si>
  <si>
    <t>Según necesidad</t>
  </si>
  <si>
    <t xml:space="preserve">Articulo 23 de la CPC
Ley 1437 del 2011
 </t>
  </si>
  <si>
    <t>APP SIM</t>
  </si>
  <si>
    <t xml:space="preserve">Carpeta de actos administrativos de aprobación de proyectos específicos de los parques </t>
  </si>
  <si>
    <t>Documento por medio del cual se aprueba el proyecto específico de los parques</t>
  </si>
  <si>
    <t>https://orfeo.idrd.gov.co/index.php?m=1</t>
  </si>
  <si>
    <t xml:space="preserve">SECOP II
</t>
  </si>
  <si>
    <t>INSTRUCTIVO PARA EL MANEJO DE LA HERRAMIENTA DE CÁLCULO PARA ESTIMAR EL PRESUPUESTO DE CADA PROYECTO</t>
  </si>
  <si>
    <t>Establecer el procedimiento para el uso adecuado de la herramienta de cálculo destinada a estimar el presupuesto de cada proyecto, garantizando que los valores proyectados sean técnicamente sustentados, financieramente coherentes y legalmente verificables.</t>
  </si>
  <si>
    <t>Pdf</t>
  </si>
  <si>
    <t>https://isolucion.idrd.gov.co/Isolucion4IDRD/Administracion/frmFrameSet.aspx?Ruta=Li4vRnJhbWVTZXRBcnRpY3Vsby5hc3A/UGFnaW5hPUJhbmNvQ29ub2NpbWllbnRvNElEUkQvOS85MDIzN2QxNGM2NTA0OWU3ODc1YTc1OGFjMzljNGZkNC85MDIzN2QxNGM2NTA0OWU3ODc1YTc1OGFjMzljNGZkNC5hc3AmSURBUlRJQ1VMTz04MDk3</t>
  </si>
  <si>
    <t>Isolución</t>
  </si>
  <si>
    <t>LINEAMIENTOS DE DISEÑS DE PARQUES - COIUDAD ENCUENTRO</t>
  </si>
  <si>
    <t>pretende servir como herramienta de consulta y control para diseñadores, interventores y entidades responsables, facilitando procesos de revisión, aprobación y ejecución de los proyectos de espacio público.</t>
  </si>
  <si>
    <t>APROBACIÓN DE PROYECTO ESPECÍFICO DE ZONAS DE CESIÓN PARA PARQUES Y EQUIPAMIENTOS PRODUCTO DE UN DESARROLLO URBANÍSTICO</t>
  </si>
  <si>
    <t xml:space="preserve">El procedimiento tiene como fin establecer las actividades para el trámite relacionado con la aprobación de proyectos de parques en zonas de cesión para parques y equipamientos, producto de un desarrollo urbanístico, con el fin de coadyuvar el cumplimiento de las obligaciones urbanísticas a cargo del tercero, relacionadas con el diseño, adecuación, dotación, construcción y entrega de las zonas de cesión al Distrito Capital.
</t>
  </si>
  <si>
    <t>.XLSX</t>
  </si>
  <si>
    <t>Isolución ® 6</t>
  </si>
  <si>
    <t>APROBACIÓN DE PROYECTO ESPECÍFICO PARA PARQUES Y EQUIPAMIENTOS EN PARQUES DE PROXIMIDAD Y ESTRUCTURANTES</t>
  </si>
  <si>
    <t xml:space="preserve">El Procedimiento tiene como fin establecer las actividades para el trámite relacionado con la aprobación de proyectos específicos para la intervención de los parques de la red estructurante y de la red proximidad, para parques y equipamientos, incorporados en el Sistema Distrital de Parques, que no son proceso de urbanizadores, con el fin de revisar y aprobar los proyectos específicos, con fundamento en los lineamientos establecidos en el Decreto Distrital 555 de 2021.
 </t>
  </si>
  <si>
    <t>ESTRUCTURACIÓN PARA PROYECTOS DE INFRAESTRUCTURA DE PARQUES Y ESCENARIOS</t>
  </si>
  <si>
    <t>El procedimiento tiene como fin establecer el flujo de actividades en la etapa de prefactibilidad y factibilidad, para los proyectos de infraestructura de Parques y Escenarios previos a la contratación de la construcción de las obras de dichos proyectos.</t>
  </si>
  <si>
    <t>LIQUIDACIÓN DEL PAGO COMPENSATORIO DE CESIONES PUBLICAS PARA PARQUES Y EQUIPAMIENTOS</t>
  </si>
  <si>
    <t>El Procedimiento tiene como fin establecer las actividades necesarias para la liquidación del pago compensatorio de las obligaciones urbanísticas aplicables a las normas vigentes en el Distrito Capital, con el fin de dar viabilidad a los proyectos de construcción presentados por los urbanizadores y curadurías</t>
  </si>
  <si>
    <t>SEGUIMIENTO A CONTRATOS DE OBRAS Y PROYECTOS EN ZONAS DE CESIÓN FINALIZADOS CON PÓLIZAS DE ESTABILIDAD Y/O CALIDAD VIGENTES</t>
  </si>
  <si>
    <t>El procedimiento tiene como fin establecer las actividades para realizar seguimiento a las obras de los contratos o proyectos en zonas de cesión finalizados con pólizas de estabilidad y/o calidad de obra, con el fin de verificar las condiciones de la infraestructura para el adecuado uso de la comunidad</t>
  </si>
  <si>
    <t>ACTA DE COMPROMISO DE REPARACIÓN DE FALLAS CONSTRUCTIVAS</t>
  </si>
  <si>
    <t>El formato tiene como propósito dejar por escrito la obligación del constructor o contratista de corregir los defectos, fallas o daños identificados en la obra. En él se describen claramente los desperfectos encontrados, se establecen los plazos para su reparación, se precisan las responsabilidades y se asegura que el proyecto cumpla con los estándares de calidad antes de su cierre definitivo.</t>
  </si>
  <si>
    <t>ACTA DE APROBACIÓN ACTIVIDADES NO PREVISTAS</t>
  </si>
  <si>
    <t>El propósito de este documento es formalizar, desde el punto de vista técnico y financiero, las actividades que surgen durante la ejecución del contrato y que no estaban contempladas inicialmente. Sirve como soporte para la modificación del presupuesto o la incorporación de nuevos ítems, asegurando que los cambios estén debidamente justificados, sean transparentes y cuenten con la revisión y validación de la interventoría</t>
  </si>
  <si>
    <t>Isolución ® 7</t>
  </si>
  <si>
    <t>ACTA DE CANTIDADES DE OBRA</t>
  </si>
  <si>
    <t>Tiene como propósito documentar, verificar y certificar formalmente la cantidad, la calidad y las condiciones de los trabajos ejecutados por el contratista. Este registro permite respaldar modificaciones al contrato original, ya sean aumentos o disminuciones, facilitar la gestión de los pagos y servir como soporte técnico y jurídico ante cualquier revisión o eventual reclamación.</t>
  </si>
  <si>
    <t>Isolución ® 8</t>
  </si>
  <si>
    <t>ACTA DE CIERRE DE LA INVERSIÓN DEL ANTICIPO</t>
  </si>
  <si>
    <t>Tiene como propósito certificar la adecuada utilización, la amortización total y la correcta legalización de los recursos entregados al contratista como anticipo. Este documento deja constancia de que los dineros fueron destinados exclusivamente al cumplimiento del objeto contractual, garantizando transparencia en su manejo y cerrando formalmente la responsabilidad sobre su administración</t>
  </si>
  <si>
    <t>Isolución ® 9</t>
  </si>
  <si>
    <t>ACTA DE CIERRE DEL EXPEDIENTE CONTRACTUAL</t>
  </si>
  <si>
    <t>Tiene como propósito dejar constancia formal y definitiva de la terminación de todas las actuaciones y obligaciones derivadas del contrato, así como del vencimiento de las garantías correspondientes. Constituye el acto administrativo de cierre que certifica el cumplimiento integral de lo pactado y confirma que la documentación se encuentra completa y lista para su archivo definitivo</t>
  </si>
  <si>
    <t>Isolución ® 10</t>
  </si>
  <si>
    <t>ACTA DE INICIO DEL CONTRATO</t>
  </si>
  <si>
    <t>El propósito de este formato es dejar constancia formal de la fecha exacta en que inicia la ejecución del objeto contractual. Este documento constituye el soporte obligatorio que da apertura al plazo de ejecución, activa la supervisión o interventoría y, en la mayoría de los casos, habilita el trámite de lo</t>
  </si>
  <si>
    <t>Isolución ® 11</t>
  </si>
  <si>
    <t>ACTA DE RECIBO FINAL CONTRATO</t>
  </si>
  <si>
    <t xml:space="preserve">Es el documento técnico y jurídico mediante el cual se certifica la finalización, entrega y recibo a satisfacción de un proyecto constructivo por parte del contratista al Instituto Distrital de Recreación y Deporte (IDRD), conforme a lo establecido en el contrato. Su propósito es formalizar el cierre de la ejecución de los trabajos, dar inicio al periodo de garantías y servir como base para la posterior liquidación técnica y financiera del contrato </t>
  </si>
  <si>
    <t>Isolución ® 12</t>
  </si>
  <si>
    <t>ACTA DE RECIBO PARCIAL</t>
  </si>
  <si>
    <t>El propósito de este documento es certificar el cumplimiento de una parte específica de las obligaciones contractuales (ya sean obras, bienes o servicios) dentro de un periodo determinado. Sirve como soporte técnico y financiero para respaldar la autorización de pagos parciales al contratista, antes de la entrega y cierre final del contrato.</t>
  </si>
  <si>
    <t>Isolución ® 13</t>
  </si>
  <si>
    <t>ACTA DE RECIBO PARCIAL DE INTERVENTORIA</t>
  </si>
  <si>
    <t>Su propósito es certificar y cuantificar técnicamente los trabajos, bienes o servicios ejecutados por el contratista en un periodo determinado. Este documento deja constancia de la revisión y aprobación por parte del interventor, sirve de soporte para autorizar los pagos parciales y permite verificar que lo ejecutado cumple con las especificaciones técnicas y el cronograma establecido en el contrato</t>
  </si>
  <si>
    <t>Isolución ® 14</t>
  </si>
  <si>
    <t>ACTA DE RECIBO Y APROBACIÓN DE ESTUDIOS Y DISEÑOS</t>
  </si>
  <si>
    <t>El propósito del acta es dejar constancia formal, por parte de la interventoría o supervisión, de que los documentos técnicos, planos y demás entregables del contrato cumplen con las especificaciones acordadas, las normas técnicas aplicables y los estándares de calidad exigidos. Con este documento se certifica su revisión y se formaliza su aceptación a entera satisfacción</t>
  </si>
  <si>
    <t>Isolución ® 15</t>
  </si>
  <si>
    <t>ACTA DE REINICIACION</t>
  </si>
  <si>
    <t>Tiene como propósito dejar constancia formal del momento exacto en que se reanudan las labores, una vez superadas las causas que dieron lugar a la suspensión del contrato. Además, permite ajustar el cronograma de ejecución, actualizar las garantías cuando sea necesario y certificar que las condiciones que motivaron la suspensión fueron debidamente superadas</t>
  </si>
  <si>
    <t>Isolución ® 16</t>
  </si>
  <si>
    <t>ACTA DE REUNIÓN - COMUNIDAD</t>
  </si>
  <si>
    <t>El propósito de este documento es dejar constancia escrita, formal y oficial de los temas tratados, las decisiones adoptadas, los compromisos adquiridos y las personas responsables de su cumplimiento, garantizando claridad, seguimiento y trazabilidad de lo acordado</t>
  </si>
  <si>
    <t>Isolución ® 17</t>
  </si>
  <si>
    <t>ACTA DE SUSPENSIÓN O AMPLIACIÓN</t>
  </si>
  <si>
    <t>El propósito de este formato es dejar constancia formal y legal del acuerdo entre el contratante y el contratista para suspender temporalmente o prorrogar el plazo del contrato, cuando se presenten situaciones de fuerza mayor, caso fortuito o necesidades técnicas debidamente justificadas. Este documento garantiza transparencia en la decisión, previene posibles incumplimientos y protege los derechos y obligaciones de ambas partes</t>
  </si>
  <si>
    <t>Isolución ® 18</t>
  </si>
  <si>
    <t>ACTA DE TERMINACIÓN DE CONTRATO</t>
  </si>
  <si>
    <t>Es un documento formal que marca el cierre de la relación contractual, dejando constancia de la finalización de las actividades, ya sea por mutuo acuerdo entre las partes o por vencimiento del plazo establecido. Su propósito es documentar la entrega de los productos o servicios, verificar el cumplimiento de las obligaciones pactadas y asegurar que no existan reclamaciones pendientes entre las partes</t>
  </si>
  <si>
    <t>Isolución ® 19</t>
  </si>
  <si>
    <t>ACTA DE TERMINACION POR PARQUE</t>
  </si>
  <si>
    <t>Este documento certifica formalmente que los trabajos de construcción, adecuación o mejoramiento fueron ejecutados y finalizados a satisfacción, conforme a lo establecido en el contrato. Deja constancia de las condiciones finales del parque, del cumplimiento de los plazos pactados y sirve como soporte técnico y jurídico para la posterior liquidación técnica y financiera del proyecto</t>
  </si>
  <si>
    <t>Isolución ® 20</t>
  </si>
  <si>
    <t>ACTA DE VECINDAD</t>
  </si>
  <si>
    <t>El propósito principal de este formato es dejar constancia del estado físico actual de los inmuebles colindantes (como parques o escenarios) mediante registros fotográficos y descripciones detalladas, antes del inicio de la construcción. Este documento permite contar con un soporte claro y objetivo para prevenir controversias y determinar posibles afectaciones derivadas de la ejecución de la obra</t>
  </si>
  <si>
    <t>Isolución ® 21</t>
  </si>
  <si>
    <t>ACTA DE VERIFICACIÓN DE REPARACIÓN DE FALLAS CONSTRUCTIVAS</t>
  </si>
  <si>
    <t xml:space="preserve">El propósito de este documento es certificar formalmente que los daños, defectos o vicios ocultos identificados en la obra fueron corregidos de manera satisfactoria, conforme a las especificaciones técnicas establecidas. Este documento garantiza la calidad de las reparaciones realizadas y formaliza su recepción a conformidad por parte del ordenador del gasto o del supervisor del contrato. </t>
  </si>
  <si>
    <t>Isolución ® 22</t>
  </si>
  <si>
    <t>ACTA VISITA DE SEGUIMIENTO O RECONOCIMIENTO A LAS OBRAS DE CONTRATOS O PARQUES EN ZONAS DE CESIÓN</t>
  </si>
  <si>
    <t>El propósito principal de este formato es formalizar la inspección, verificación y recibo técnico de las obras, dotaciones y zonas de cesión obligatoria ejecutadas por los urbanizadores. Este documento deja constancia del cumplimiento de las obligaciones urbanísticas, certifica que los parques y espacios públicos se ajustan a lo aprobado en la licencia y permite su entrega definitiva al Gobierno Distrital</t>
  </si>
  <si>
    <t>Isolución ® 23</t>
  </si>
  <si>
    <t>APROBACIÓN DE GARANTÍAS DE ESTABILIDAD DE OBRAS EJECUTADAS POR PROPIETARIOS Y/O URBANIZADORES</t>
  </si>
  <si>
    <t>El propósito principal de este formato es proteger el patrimonio público y garantizar la calidad de la obra una vez finalizada. Permite asegurar la reparación de daños derivados de vicios ocultos o fallas en la construcción, dejando claramente establecidas las responsabilidades técnicas y de materiales frente a la Administración Distrital.</t>
  </si>
  <si>
    <t>Isolución ® 24</t>
  </si>
  <si>
    <t>ATENCIÓN AL CIUDADANO PREGUNTAS, QUEJAS, RECLAMOS, SOLICITUDES DE INFORMACIÓN - PQRS</t>
  </si>
  <si>
    <t>El propósito principal del formato de PQRS (Peticiones, Quejas, Reclamos y Sugerencias) es garantizar el derecho de la ciudadanía a presentar solicitudes ante el Instituto Distrital de Recreación y Deporte (IDRD), asegurando respuestas oportunas, claras y ajustadas a la normativa vigente. Además, busca fortalecer la calidad en la atención, gestionar de manera adecuada las inconformidades y mejorar los servicios a partir de las necesidades y expectativas de los usuarios</t>
  </si>
  <si>
    <t>Isolución ® 25</t>
  </si>
  <si>
    <t>CHEQUEO INFORME FINAL ETAPA DE OBRA INTERVENTORÍA COMP CALIDAD</t>
  </si>
  <si>
    <t>Tiene como propósito consolidar y verificar técnicamente que la ejecución de la obra cumplió con los estándares de calidad, las normas técnicas aplicables, las especificaciones contractuales y los documentos de control, como la bitácora y los ensayos realizados. Funciona como cierre documental para asegurar que la obra recibida es funcional, segura y se encuentra en condiciones adecuadas, sirviendo además como soporte probatorio ante el Instituto Distrital de Recreación y Deporte (IDRD).</t>
  </si>
  <si>
    <t>Isolución ® 26</t>
  </si>
  <si>
    <t>CHEQUEO INFORME FINAL ETAPA ESTUDIOS Y DISEÑOS INTERVENTORÍA COMP CALIDAD</t>
  </si>
  <si>
    <t>Tiene como propósito garantizar y verificar que los productos entregados por el contratista cumplen de manera integral con las obligaciones técnicas pactadas, las normas vigentes y los estándares de calidad requeridos para la correcta ejecución de la obra. Este documento permite asegurar que lo recibido responde a lo contratado y que es apto para su uso dentro del proyecto</t>
  </si>
  <si>
    <t>Isolución ® 27</t>
  </si>
  <si>
    <t>CHEQUEO INFORME MENSUAL ETAPA DE OBRA INTERVENTORÍA COMP CALIDAD</t>
  </si>
  <si>
    <t>Tiene como propósito principal verificar, controlar y documentar de manera sistemática que las actividades ejecutadas por el contratista durante la etapa de obra cumplen con los estándares de calidad, las especificaciones técnicas y el plan de calidad previamente aprobado. Este formato permite llevar un seguimiento organizado del proceso constructivo y asegurar que lo ejecutado responde a lo establecido en el contrato</t>
  </si>
  <si>
    <t>Isolución ® 28</t>
  </si>
  <si>
    <t>CHEQUEO INFORME MENSUAL ETAPA ESTUDIOS Y DISEÑOS INTERVENTORÍA COMP CALIDAD</t>
  </si>
  <si>
    <t xml:space="preserve">Tiene como propósito verificar, controlar y certificar el cumplimiento técnico, administrativo, jurídico y financiero de las obligaciones del contratista. Permite asegurar la calidad y consistencia de los diseños, el adecuado avance conforme al cronograma y el cumplimiento de la normativa aplicable, antes de dar inicio a la ejecución de la obra.. </t>
  </si>
  <si>
    <t>Isolución ® 29</t>
  </si>
  <si>
    <t>CHEQUEO PLAN DE CALIDAD INTERVENTORÍA</t>
  </si>
  <si>
    <t>Tiene como propósito verificar, documentar y garantizar que, durante la ejecución del proyecto, se cumplan los estándares técnicos establecidos, los procedimientos definidos y las obligaciones contractuales pactadas. Este formato permite asegurar un seguimiento adecuado y dejar evidencia clara del cumplimiento de lo acordado.</t>
  </si>
  <si>
    <t>Isolución ® 30</t>
  </si>
  <si>
    <t>CHEQUEO PLAN DE GESTIÓN DEL RIESGO DE DESASTRES DE EMPRESAS PÚBLICAS Y PRIVADAS C-AMBIENTAL_ETAPA E&amp;D-OBRA</t>
  </si>
  <si>
    <t>Tiene como propósito dejar constancia de la gestión adelantada por el contratista en la identificación, priorización y formulación de medidas de prevención, reducción y respuesta frente a riesgos y desastres, en cumplimiento del Decreto 2157 de 2017 y la Ley 1523 de 2012.</t>
  </si>
  <si>
    <t>Isolución ® 31</t>
  </si>
  <si>
    <t>CHEQUEO REVISIÓN PRODUCTOS ENTREGABLES ACOMETIDAS DE SERVICIOS PÚBLICOS</t>
  </si>
  <si>
    <t>Tiene como propósito asegurar que la instalación de las acometidas por parte de las empresas de servicios públicos se haya realizado correctamente, cumpla con las condiciones de seguridad exigidas y cuente con la documentación y aprobaciones correspondientes. Este documento permite verificar que las conexiones están en regla y aptas para su funcionamiento</t>
  </si>
  <si>
    <t>Isolución ® 32</t>
  </si>
  <si>
    <t>CONSOLIDADO ATENCIÓN AL CIUDADANO PREGUNTAS, QUEJAS, RECLAMOS, SOLICITUDES DE INFORMACIÓN - PQRS</t>
  </si>
  <si>
    <t>Tiene como propósito garantizar que las PQRS sean atendidas y respondidas dentro de los términos establecidos por la ley, asegurando una gestión oportuna y transparente. Además, permite analizar la información recibida para identificar oportunidades de mejora y fortalecer la calidad de los servicios ofrecidos.</t>
  </si>
  <si>
    <t>Isolución ® 33</t>
  </si>
  <si>
    <t>CONSTANCIA DE VISITA ZONAS DE CESIÓN</t>
  </si>
  <si>
    <t>Tiene como fin principal documentar de manera oficial el estado, la entrega y la verificación de las áreas que un urbanizador o constructor debe transferir obligatoriamente al IDRD</t>
  </si>
  <si>
    <t>Isolución ® 34</t>
  </si>
  <si>
    <t>CONTROL DE MAQUINARIA Y EQUIPO</t>
  </si>
  <si>
    <t>Tiene como propósito principal garantizar la operatividad, la seguridad y el adecuado desempeño de los equipos mediante un seguimiento detallado y sistemático. Este control permite prevenir fallas, optimizar su funcionamiento y asegurar un uso eficiente de los recursos.</t>
  </si>
  <si>
    <t>Isolución ® 35</t>
  </si>
  <si>
    <t>CONTROL DE CAMBIOS AL PROYECTO</t>
  </si>
  <si>
    <t>Tiene como propósito prevenir desviaciones en el desarrollo del proyecto y evitar que la ejecución se convierta en una cadena de improvisaciones. Este instrumento permite mantener el orden, el control y la planificación, asegurando que las actividades se desarrollen conforme a lo previsto y con criterios técnicos claros</t>
  </si>
  <si>
    <t>Isolución ® 36</t>
  </si>
  <si>
    <t>CONTROL DE EQUIPOS DE TOPOGRAFÍA</t>
  </si>
  <si>
    <t>Tiene como propósito asegurar que cada medición realizada en campo sea confiable y verificable. Este formato permite identificar qué equipo se utilizó, quién lo operó y en qué condiciones se encontraba al momento de la medición, garantizando trazabilidad y respaldo técnico de la información obtenida</t>
  </si>
  <si>
    <t>Isolución ® 37</t>
  </si>
  <si>
    <t>CONTROL FINAL INTERVENTORIA SST-FASE DE OBRA</t>
  </si>
  <si>
    <t>Tiene como propósito principal actuar como un filtro final de calidad y cumplimiento legal antes de dar por terminada la relación contractual en un proyecto de construcción. Este documento permite verificar que las obligaciones técnicas, administrativas y contractuales se hayan cumplido de manera integral, garantizando un cierre ordenado y seguro para las partes</t>
  </si>
  <si>
    <t>Isolución ® 38</t>
  </si>
  <si>
    <t>CONTROL FINAL INTERVENTORÍA SST-FASE ESTUDIOS Y DISEÑOS</t>
  </si>
  <si>
    <t>Tiene como propósito preventivo y administrativo asegurar que, desde la etapa de concepción del proyecto, se hayan incorporado los criterios de seguridad necesarios para proteger a los trabajadores en las fases posteriores de construcción y operación. Este instrumento permite anticipar riesgos, reducir posibles incidentes y garantizar que el diseño contemple condiciones seguras desde su origenamental asegurar que desde la concepción del proyecto se hayan integrado los criterios de seguridad que protegerán a los trabajadores en las etapas futuras (construcción y operación)</t>
  </si>
  <si>
    <t>Isolución ® 39</t>
  </si>
  <si>
    <t>CONTROL INTERVENTORIA PLAN DE GESTIÓN SST</t>
  </si>
  <si>
    <t>Es una herramienta de verificación y seguimiento que permite asegurar que el contratista cumpla de manera estricta con las normas de seguridad establecidas, tanto las exigidas por la ley como las comprometidas contractualmente. Este instrumento facilita el control preventivo y deja evidencia del cumplimiento en materia de seguridad y salud en el trabajo.</t>
  </si>
  <si>
    <t>Isolución ® 40</t>
  </si>
  <si>
    <t>CONTROL MENSUAL INTERVENTORÍA SST - FASE OBRA</t>
  </si>
  <si>
    <t>Es la herramienta principal para asegurar que el contratista actúe de manera planificada y responsable, protegiendo la vida y la integridad de los trabajadores y cumpliendo con las obligaciones legales del proyecto. Este instrumento permite verificar que las actividades se ejecuten bajo condiciones seguras y conforme a la normativa vigente, evitando improvisaciones y riesgos innecesarios</t>
  </si>
  <si>
    <t>Isolución ® 41</t>
  </si>
  <si>
    <t>CONTROL MENSUAL INTERVENTORÍA SST-FASE ESTUDIOS Y DISEÑOS</t>
  </si>
  <si>
    <t>Es una herramienta de control que permite verificar que el contratista cumpla con las normas de protección y seguridad de sus trabajadores, incluso cuando las actividades sean principalmente de oficina o de campo técnico, como topografía o realización de calicatas. Este instrumento asegura que todas las labores, sin importar su naturaleza, se desarrollen bajo condiciones seguras y conforme a la normativa vigente</t>
  </si>
  <si>
    <t>Isolución ® 42</t>
  </si>
  <si>
    <t>CONTROL Y SEGUIMIENTO A PROVEEDORES DE MATERIALES PÉTREOS Y RCD</t>
  </si>
  <si>
    <t>Permite llevar un control adecuado sobre los residuos de construcción y demolición, así como sobre los materiales pétreos (arena, gravilla y triturados), verificando que cuenten con un origen y destino debidamente certificados. Este formato asegura la trazabilidad ambiental del proyecto y se convierte en un respaldo fundamental ante cualquier auditoría o requerimiento de la autoridad competente.</t>
  </si>
  <si>
    <t>Isolución ® 43</t>
  </si>
  <si>
    <t>CUANTIFICACIÓN</t>
  </si>
  <si>
    <t>El propósito de este formato es convertir la información técnica del diseño en unidades de medida reales y precisas, permitiendo determinar de manera confiable los costos y recursos necesarios para la ejecución del proyecto.</t>
  </si>
  <si>
    <t>Isolución ® 44</t>
  </si>
  <si>
    <t>DEFINICIÓN DE ALCANCE DE ESTUDIOS Y DISEÑOS</t>
  </si>
  <si>
    <t xml:space="preserve">El propósito de este formato es definir claramente los límites técnicos y operativos de un proyecto de ingeniería o arquitectura antes de iniciar su ejecución, asegurando que todas las actividades se realicen dentro de los parámetros planificados y conforme a las especificaciones establecidas. </t>
  </si>
  <si>
    <t>Isolución ® 45</t>
  </si>
  <si>
    <t>ENCUESTA DE SATISFACCIÓN DE OBRAS EJECUTADAS Y TERMINADAS POR LA SUBDIRECCIÓN TÉCNICA DE CONSTRUCCIONES</t>
  </si>
  <si>
    <t>Tiene como propósito evaluar el grado de satisfacción y la percepción de la comunidad beneficiaria después de la entrega de un proyecto de infraestructura, permitiendo identificar si se cumplieron las expectativas y generando información valiosa para mejorar la calidad y el impacto de futuros proyectos.</t>
  </si>
  <si>
    <t>Isolución ® 46</t>
  </si>
  <si>
    <t>EVALUACIÓN EVENTOS ACTIVIDADES SOCIALES</t>
  </si>
  <si>
    <t>Tiene como propósito evaluar el grado de satisfacción, la efectividad y la calidad de las jornadas organizadas por el Instituto Distrital de Recreación y Deporte (IDRD), permitiendo identificar áreas de mejora y optimizar la planificación y ejecución de futuras actividade.</t>
  </si>
  <si>
    <t>Isolución ® 47</t>
  </si>
  <si>
    <t>FICHA DE PREVIABILIDAD</t>
  </si>
  <si>
    <t>El propósito principal de este formato es evaluar de manera preliminar si una idea o propuesta de proyecto es viable, antes de avanzar a etapas más detalladas de formulación y ejecución. Este instrumento permite identificar riesgos, recursos necesarios y posibles limitaciones, optimizando la toma de decisiones desde las primeras fases del proyecto..</t>
  </si>
  <si>
    <t>Isolución ® 48</t>
  </si>
  <si>
    <t>FICHA DE VIABILIDAD</t>
  </si>
  <si>
    <t>Tiene como propósito determinar si un proyecto es factible y sostenible antes de comprometer recursos significativos. Funciona como un filtro clave para la toma de decisiones informadas, evaluando si los objetivos planteados pueden alcanzarse bajo las condiciones técnicas, económicas y legales existentes</t>
  </si>
  <si>
    <t>Isolución ® 49</t>
  </si>
  <si>
    <t>FICHA DE VISITA TÉCNICA</t>
  </si>
  <si>
    <t>Tiene como propósito documentar de manera estandarizada y sistemática las actividades, hallazgos, mediciones y condiciones observadas en el lugar donde se ejecuta o se ejecutará el proyecto. Este formato permite garantizar la trazabilidad de los procesos, validar las visitas de campo y facilitar la toma de decisiones basadas en información precisa sobre los proyectos o trabajos de mantenimiento.</t>
  </si>
  <si>
    <t>Isolución ® 50</t>
  </si>
  <si>
    <t>FICHA PRELIMINAR PARA LA ESTRUCTURACIÓN DE PROCESOS DE CONTRATACIÓN DE LA STC</t>
  </si>
  <si>
    <t>Tiene como propósito organizar el “paso cero” del proceso de contratación, asegurando que este inicie de manera sólida, planificada y conforme a la normatividad vigente. Este formato permite sentar las bases para un procedimiento transparente, eficiente y correctamente estructurado.</t>
  </si>
  <si>
    <t>Isolución ® 51</t>
  </si>
  <si>
    <t>IDENTIFICACIÓN Y VALORACIÓN DE IMPACTOS EJECUCION DE OBRAS COMPONENTES SOCIAL</t>
  </si>
  <si>
    <t>Tiene como propósito anticipar, prevenir, mitigar o compensar los impactos negativos sobre las comunidades, así como potenciar los efectos positivos. Este instrumento permite evaluar la relevancia de los cambios sociales, definir acciones de manejo adecuadas y garantizar una gestión responsable de la interacción entre la obra y su entorno social</t>
  </si>
  <si>
    <t>Isolución ® 52</t>
  </si>
  <si>
    <t>INFORME DE INVERSIÓN Y BUEN MANEJO DEL ANTICIPO</t>
  </si>
  <si>
    <t>Tiene como propósito principal garantizar, controlar y dejar evidencia de la correcta utilización, administración y amortización de los recursos anticipados por el Instituto Distrital de Recreación y Deporte (IDRD) a un contratista. Este formato busca prevenir usos indebidos y asegurar que los fondos se apliquen exclusivamente al objeto contractual, facilitando la supervisión técnica y financiera por parte del interventor o supervisor del contrato.</t>
  </si>
  <si>
    <t>Isolución ® 53</t>
  </si>
  <si>
    <t>INFORME EJECUTIVO DE CONVENIO</t>
  </si>
  <si>
    <t xml:space="preserve">Tiene como propósito principal resumir y consolidar los aspectos técnicos, financieros, jurídicos y administrativos más relevantes de un convenio. Este formato permite a los tomadores de decisiones verificar de manera rápida su estado, el cumplimiento de metas, la gestión de recursos y los riesgos asociados, garantizando transparencia y facilitando un seguimiento efectivo. </t>
  </si>
  <si>
    <t>Isolución ® 54</t>
  </si>
  <si>
    <t>INFORME EJECUTIVO DE PROYECTO</t>
  </si>
  <si>
    <t>Tiene como propósito proporcionar a la alta dirección y a las partes interesadas una síntesis clara, concisa y estructurada de los aspectos más relevantes de un proyecto. Este formato facilita la toma de decisiones oportunas al resaltar objetivos, avances, resultados, beneficios, riesgos y necesidades de financiación, sin que sea necesario revisar en detalle todo el documento del proyecto.</t>
  </si>
  <si>
    <t>Isolución ® 55</t>
  </si>
  <si>
    <t>INFORME MENSUAL DE INTERVENTORIA</t>
  </si>
  <si>
    <t>Tiene como propósito principal ejercer el control y seguimiento técnico, administrativo, financiero y jurídico de un contrato. Este documento oficial permite verificar el cumplimiento de las obligaciones del contratista, reportar el avance físico y financiero de la obra, y servir como evidencia objetiva ante la supervisión o interventoría del proyecto.</t>
  </si>
  <si>
    <t>*.DOCX</t>
  </si>
  <si>
    <t>Isolución ® 56</t>
  </si>
  <si>
    <t>INVENTARIO DE ELEMENTOS EXISTENTES PREDIO OBJETO DE INTERVENCION</t>
  </si>
  <si>
    <t>Tiene como propósito principal registrar, detallar y valorar el estado actual de los bienes físicos, construcciones, redes o patrimonio presentes en un terreno antes de iniciar una obra. Este formato permite planificar y controlar las actividades, proteger los activos existentes, evaluar solicitudes de intervención y mitigar posibles impactos técnicos durante la ejecución del proyecto.</t>
  </si>
  <si>
    <t>Isolución ® 57</t>
  </si>
  <si>
    <t>JUSTIFICACION VARIACION PRESUPUESTAL ESTUDIOS Y DISEÑOS</t>
  </si>
  <si>
    <t>Tiene como propósito garantizar la validación institucional de que cualquier variación presupuestal cuenta con el respaldo técnico, financiero y legal correspondiente. Este formato asegura que los ajustes al presupuesto estén debidamente justificados y cumplan con la normativa vigente.</t>
  </si>
  <si>
    <t>Isolución ® 58</t>
  </si>
  <si>
    <t>LEVANTAMIENTO TOPOGRÁFICO Y ESTUDIO GEOTÉCNICO DE SUELOS</t>
  </si>
  <si>
    <t>Tiene como propósito proporcionar información detallada sobre la superficie del terreno (altimetría y planimetría) y su composición subsuperficial (resistencia, estabilidad y presencia de agua). Este formato permite garantizar la seguridad, optimizar el diseño de cimentaciones y prevenir riesgos durante la planificación y ejecución de proyectos de ingeniería y construcción.</t>
  </si>
  <si>
    <t>Isolución ® 59</t>
  </si>
  <si>
    <t>LISTA DE CHEQUEO INFORME INTERVENTORÍA COMPONENTE AMBIENTAL</t>
  </si>
  <si>
    <t>Tiene como propósito verificar de manera técnica y objetiva el cumplimiento del Plan de Manejo Ambiental (PMA) y la normativa ambiental vigente. Este formato funciona como un instrumento de control, seguimiento y registro, que permite prevenir, mitigar o corregir los impactos ambientales negativos derivados de un proyecto u obra.</t>
  </si>
  <si>
    <t>Isolución ® 60</t>
  </si>
  <si>
    <t>LISTA DE CHEQUEO INFORME INTERVENTORÍA COMPONENTE SOCIAL</t>
  </si>
  <si>
    <t>Tiene como propósito verificar de manera sistemática que el contratista cumpla con sus obligaciones sociales, normativas y contractuales. Este formato asegura la correcta gestión de la atención al usuario, el manejo de PQRS, la realización de consultas previas y la adecuada interacción con la comunidad durante la ejecución del proyecto.</t>
  </si>
  <si>
    <t>Isolución ® 61</t>
  </si>
  <si>
    <t>LISTA DE CHEQUEO INFORME INTERVENTORÍA COMPONENTES FORESTAL Y FAUNA</t>
  </si>
  <si>
    <t>Tiene como propósito verificar y garantizar que las actividades del contratista cumplan con los requisitos técnicos, legales y ambientales establecidos. Este formato asegura el seguimiento, monitoreo y control de las medidas de manejo, mitigación y compensación contempladas en el Plan de Manejo Ambiental</t>
  </si>
  <si>
    <t>Isolución ® 62</t>
  </si>
  <si>
    <t>LISTA DE CHEQUEO INFORME INTERVENTORIA E&amp;D COMPONENTE AMBIENTAL</t>
  </si>
  <si>
    <t>Tiene como propósito verificar, evaluar y garantizar que los documentos técnicos, diseños y estudios cumplan con la normativa ambiental vigente y con los términos de referencia contractuales. Este formato funciona como una herramienta de control para validar la inclusión de medidas de manejo ambiental, permisos necesarios y diagnósticos previos, antes de dar inicio a la ejecución de la obra.</t>
  </si>
  <si>
    <t>Isolución ® 63</t>
  </si>
  <si>
    <t>LISTA DE CHEQUEO INFORME INTERVENTORIA OBRA COMPONENTE AMBIENTAL</t>
  </si>
  <si>
    <t>Tiene como propósito verificar, controlar y documentar que el contratista cumpla con las medidas establecidas en el Plan de Manejo Ambiental (PMA). Este formato asegura la calidad técnica del proyecto, permite dar seguimiento a los impactos ambientales y sirve como evidencia objetiva ante las autoridades competentes.</t>
  </si>
  <si>
    <t>Isolución ® 64</t>
  </si>
  <si>
    <t>LISTA DE CHEQUEO INFORME Y PLAN G SOCIAL COMPONENTE SOCIAL</t>
  </si>
  <si>
    <t>Tiene como propósito verificar la implementación, el seguimiento y el cumplimiento de las actividades destinadas a gestionar los impactos socioeconómicos, tanto positivos como negativos, derivados de un proyecto u obra. Este formato asegura que el contratista cumpla con lo establecido en el plan de gestión social y promueve una interacción responsable con la comunidad afectada.</t>
  </si>
  <si>
    <t>Isolución ® 65</t>
  </si>
  <si>
    <t>LISTA DE CHEQUEO INVENTARIO Y PODAS CONSULTORÍA COMPONENTE FORESTAL</t>
  </si>
  <si>
    <t>Tiene como propósito garantizar la estandarización, la calidad y la rigurosidad técnica en la toma de datos en campo. Este formato permite registrar la identificación, el estado fitosanitario y las mediciones de los árboles, facilitando la planificación, el monitoreo y el cumplimiento de la normativa ambiental aplicable al manejo forestal.</t>
  </si>
  <si>
    <t>Isolución ® 66</t>
  </si>
  <si>
    <t>LISTA DE CHEQUEO REVISION INFORMES MENSUALES ESTUDIOS Y DISEÑOS COMPONENTE SOCIAL</t>
  </si>
  <si>
    <t>Tiene como propósito verificar de manera sistemática y estandarizada que se cumplan los programas, obligaciones y actividades establecidos en el Plan de Gestión Social (PGS) contratado. Este formato permite asegurar la correcta ejecución de las acciones sociales y facilita el seguimiento y control del proyecto frente a la comunidad y las autoridades correspondientes.</t>
  </si>
  <si>
    <t>Isolución ® 67</t>
  </si>
  <si>
    <t>LISTA DE CHEQUEO REVISIÓN PRODUCTOS ENTREGABLES_C. SOCIAL</t>
  </si>
  <si>
    <t>Tiene como propósito garantizar, de manera sistemática y detallada, que los documentos, estudios, socializaciones y demás acciones sociales cumplan con los estándares técnicos, legales y comunitarios requeridos, antes de su aprobación final. Este formato asegura que la gestión social se ejecute correctamente y que todas las intervenciones sean revisadas y validadas de forma rigurosa.</t>
  </si>
  <si>
    <t>Isolución ® 68</t>
  </si>
  <si>
    <t>LISTA DE CHEQUEO SEMANAL DE ALMACENAMIENTO DE MATERIALES E INSUMOS EN OBRA</t>
  </si>
  <si>
    <t>Tiene como propósito garantizar la organización, seguridad, calidad y disponibilidad de los materiales, previniendo pérdidas, deterioros o accidentes. Este formato permite verificar de manera sistemática el orden, la limpieza, el cumplimiento de las fichas técnicas y las condiciones de seguridad e higiene del almacén.</t>
  </si>
  <si>
    <t>Isolución ® 69</t>
  </si>
  <si>
    <t>LISTA DE VERIFICACIÓN DE DOCUMENTOS PARA LIQUIDACIÓN DE CONTRATOS DE LA STC</t>
  </si>
  <si>
    <t>Tiene como propósito asegurar un cierre ordenado, legal y administrativo del contrato. Este formato permite verificar que se hayan cumplido en su totalidad las obligaciones técnicas, legales, financieras y de seguridad social por parte del contratista y del supervisor, garantizando que toda la documentación y los soportes estén completos antes de la firma del acta de liquidación finalantizando que todos los soportes estén completos antes de la firma del acta de liquidación final</t>
  </si>
  <si>
    <t>Isolución ® 70</t>
  </si>
  <si>
    <t>LISTA DE VERIFICACIÓN DE DOCUMENTOS PARA CONTROL DE LEGALIDAD DE CONTRATACIÓN</t>
  </si>
  <si>
    <t>Tiene como propósito garantizar el cumplimiento normativo, administrativo, laboral, civil, ambiental y tributario; asegurando que todos los documentos requeridos, vigentes y válidos estén disponibles antes de la firma de un contrato. Este formato contribuye a reducir riesgos legales, laborales y organizacionales, protegiendo a la entidad y a las partes involucradas</t>
  </si>
  <si>
    <t>Isolución ® 71</t>
  </si>
  <si>
    <t>LISTA DE VERIFICACIÓN DE DOCUMENTOS PARA EL SEGUIMIENTO DE OBRAS EN PROYECTOS FINALIZADOS DE PARQUES EN ÁREAS DE CESIÓN</t>
  </si>
  <si>
    <t>Tiene como propósito verificar las condiciones de la infraestructura y el cumplimiento de las obligaciones en proyectos de parques ubicados en áreas de cesión ya finalizados. Este formato permite realizar un seguimiento adecuado durante el período de vigencia de las pólizas de estabilidad y/o calidad de obra, asegurando que los espacios sean utilizados correctamente por la comunidad.</t>
  </si>
  <si>
    <t>Isolución ® 72</t>
  </si>
  <si>
    <t>LISTA DE VERIFICACIÓN DOCUMENTOS PARA SEGUIMIENTO A CONTRATOS.</t>
  </si>
  <si>
    <t>Tiene como propósito garantizar el cumplimiento integral de las obligaciones contractuales y regulatorias, asegurando que toda la documentación requerida esté completa, vigente y organizada. Este formato funciona como una herramienta de control para mitigar riesgos, facilitar auditorías y verificar el cumplimiento de plazos y entregables del contrato.</t>
  </si>
  <si>
    <t>Isolución ® 73</t>
  </si>
  <si>
    <t>LISTA DE CHEQUEO INFORME MENSUAL INTERVENTORA C TECNICO FINANCIERO</t>
  </si>
  <si>
    <t>Tiene como propósito garantizar el cumplimiento contractual, técnico y presupuestal de una obra o proyecto. Este formato funciona como una herramienta de verificación detallada que permite asegurar que el contratista cumpla con las especificaciones, los cronogramas establecidos y los pagos correspondientes.</t>
  </si>
  <si>
    <t>Isolución ® 74</t>
  </si>
  <si>
    <t>LISTA DE CHEQUEO INFORME MENSUAL INTERVENTORIA C TECNICO ADMON-JURDICO</t>
  </si>
  <si>
    <t>Tiene como propósito servir como herramienta de control, verificación y estandarización, garantizando que el interventor evalúe de manera integral y oportuna el cumplimiento de las obligaciones contractuales, técnicas, legales y financieras del contratista. Este formato permite asegurar un seguimiento riguroso y documentado durante toda la ejecución del contrato.</t>
  </si>
  <si>
    <t>Isolución ® 75</t>
  </si>
  <si>
    <t>LISTADO DE INSUMOS PARA CALCULO DE BIENES RELEVANTES PARA LA OBRA PÚBLICA DE INFRAESTRUCTURA SOCIAL</t>
  </si>
  <si>
    <t>Tiene como propósito identificar y cuantificar los insumos nacionales relevantes incluidos en el presupuesto de un proyecto de infraestructura social, como la construcción de parques o escenarios, con el fin de promover la industria nacional. Este formato permite calcular el valor y la participación porcentual de los materiales, facilitando la asignación de puntaje en los procesos de licitación, en cumplimiento del Decreto 1082 de 2015 y los documentos tipo de Colombia Compra Eficiente, así como del Decreto 680 de 2021.</t>
  </si>
  <si>
    <t>Isolución ® 76</t>
  </si>
  <si>
    <t>NOTIFICACIÓN Y REGISTRO DE PROVEEDORES DE MATERIALES PÉTREOS Y SITIOS DE DISPOSICIÓN FINAL</t>
  </si>
  <si>
    <t>Tiene como propósito garantizar la trazabilidad, el control ambiental y la formalización de los proveedores de materiales pétreos y de los sitios de disposición final autorizados. Este formato asegura que los materiales provengan de fuentes legales y que los residuos generados sean transportados y dispuestos únicamente en lugares autorizados.</t>
  </si>
  <si>
    <t>Isolución ® 77</t>
  </si>
  <si>
    <t>PLAN DE INVERSIÓN DEL ANTICIPO</t>
  </si>
  <si>
    <t>Tiene como propósito garantizar la correcta administración, destinación exclusiva y uso eficiente de los recursos públicos entregados al contratista al inicio de un contrato. Este formato permite planificar el flujo de caja, priorizando elementos básicos y personal en la ruta crítica, facilitando la supervisión y asegurando que los recursos se utilicen únicamente para los fines previstos.</t>
  </si>
  <si>
    <t>Isolución ® 78</t>
  </si>
  <si>
    <t>PROGRAMACIÓN MENSUAL DE PAGOS A CONTRATOS DE LA STC</t>
  </si>
  <si>
    <t>Tiene como propósito principal realizar el seguimiento, monitoreo y control financiero de la ejecución contractual. Este formato permite organizar y planificar los pagos mensuales a los contratistas de obra, asegurando que la ejecución presupuestal y técnica se lleve a cabo de manera correcta y transparente.</t>
  </si>
  <si>
    <t>Isolución ® 79</t>
  </si>
  <si>
    <t>REGISTRO Y CONTROL DEL PRODUCTO Y/O SERVICIO NO CONFORME</t>
  </si>
  <si>
    <t>Tiene como propósito identificar, documentar, evaluar y controlar las salidas que no cumplen con los requisitos establecidos, evitando su uso o entrega inadvertida. Este formato permite implementar acciones correctivas, reducir la recurrencia de no conformidades y asegurar la mejora continua del sistema de gestión.</t>
  </si>
  <si>
    <t>Isolución ® 80</t>
  </si>
  <si>
    <t>REGISTROS FOTOGRAFICOS ACTIVIDADES PLAN DE GESTION SOCIAL</t>
  </si>
  <si>
    <t>Tiene como propósito proporcionar evidencia visual, sistemática y verificable de las actividades, socializaciones y obras ejecutadas. Este formato permite documentar el antes, durante y después de las intervenciones, validar el cumplimiento de compromisos, mitigar impactos sociales y facilitar la elaboración de informes para la comunidad y las autoridades competentes.</t>
  </si>
  <si>
    <t>Isolución ® 81</t>
  </si>
  <si>
    <t>REPORTE SEMANAL</t>
  </si>
  <si>
    <t>Tiene como propósito sintetizar el rendimiento, el progreso y los obstáculos de proyectos o tareas durante un período de siete días. Este formato facilita la toma de decisiones informadas, la rendición de cuentas y la alineación con las metas establecidas, al tiempo que mantiene la transparencia, mejora la comunicación interna y apoya la planificación de la semana siguiente.</t>
  </si>
  <si>
    <t>Isolución ® 82</t>
  </si>
  <si>
    <t>REQUERIMIENTOS AMBIENTALES ETAPA E&amp;D-OBRA</t>
  </si>
  <si>
    <t>Tiene como propósito prevenir, mitigar y compensar los impactos ambientales negativos derivados de un proyecto de infraestructura. Este formato asegura el cumplimiento de la normatividad vigente y promueve la sostenibilidad ambiental a lo largo de todas las etapas del proyecto.</t>
  </si>
  <si>
    <t>Isolución ® 83</t>
  </si>
  <si>
    <t>REVISIÓN, VERIFICACIÓN Y VALIDACIÓN DE DISEÑO ARQUITECTÓNICO</t>
  </si>
  <si>
    <t>Tiene como propósito garantizar que el proyecto cumpla con los requisitos técnicos, normativos, funcionales y de usuario antes de su ejecución. Este formato asegura la coherencia del diseño, minimiza errores y confirma que la solución propuesta satisface tanto las necesidades del cliente como las normas vigentes.</t>
  </si>
  <si>
    <t>Isolución ® 84</t>
  </si>
  <si>
    <t>REVISIÓN, VERIFICACIÓN Y VALIDACIÓN DE DISEÑO DE URBANISMO</t>
  </si>
  <si>
    <t>Tiene como propósito garantizar que los proyectos urbanísticos y de espacio público cumplan con la normativa vigente (POT), las especificaciones técnicas y los estándares de calidad antes de su ejecución o licenciamiento. Este formato asegura la coherencia, integridad y viabilidad de los diseños, facilitando la aprobación, construcción y otorgamiento de licencias correspondientes.</t>
  </si>
  <si>
    <t>Isolución ® 85</t>
  </si>
  <si>
    <t>REVISIÓN, VERIFICACIÓN Y VALIDACIÓN DE DISEÑO PAISAJISTICO</t>
  </si>
  <si>
    <t>Tiene como propósito garantizar que los diseños de arborización, jardinería y espacios públicos cumplan con las normativas técnicas, ambientales y urbanísticas vigentes. Este formato asegura la viabilidad de los proyectos y confirma que puedan ejecutarse correctamente antes de su implementación física.</t>
  </si>
  <si>
    <t>Isolución ® 86</t>
  </si>
  <si>
    <t>REVISIÓN, VERIFICACIÓN Y VALIDACIÓN DE PROYECTO ESPECÍFICO- URBANIZADORES Decreto 555 de 2021</t>
  </si>
  <si>
    <t>Tiene como propósito principal asegurar que los proyectos urbanísticos, especialmente las zonas de cesión y parques, cumplan con los lineamientos técnicos, normativos y de calidad urbanística vigentes. Este formato garantiza que los diseños puedan ser aprobados y entregados correctamente al Distrito.</t>
  </si>
  <si>
    <t>Isolución ® 87</t>
  </si>
  <si>
    <t>REVISIÓN VERIFICACIÓN Y VALIDACIÓN PARQUE CON CARÁCTER ECOLÓGICO URBANO</t>
  </si>
  <si>
    <t>Tiene como propósito asegurar que el proyecto cumpla con los objetivos ambientales, sociales y técnicos establecidos. Este formato funciona como un instrumento de control y seguimiento de calidad, garantizando que el parque opere efectivamente como un espacio ecológico y funcional dentro de la ciudad.</t>
  </si>
  <si>
    <t>Isolución ® 88</t>
  </si>
  <si>
    <t>Tiene como propósito garantizar que el proyecto cumpla con todos los requisitos técnicos, legales, ambientales y urbanísticos antes de su aprobación y ejecución. Este formato asegura que el diseño sea viable, conforme a la normativa y listo para avanzar a la etapa de construcción.</t>
  </si>
  <si>
    <t>Isolución ® 89</t>
  </si>
  <si>
    <t>REVISIÓN, VERIFICACIÓN Y VALIDACIÓN PARQUE CON CARÁCTER RECREO - DEPORTIVO</t>
  </si>
  <si>
    <t>Tiene como propósito garantizar que los proyectos de este tipo cumplan con los lineamientos técnicos, normativos y sociales establecidos, antes de su aprobación y ejecución. Este formato asegura la viabilidad y conformidad del proyecto con las regulaciones y estándares aplicables.</t>
  </si>
  <si>
    <t>Isolución ® 90</t>
  </si>
  <si>
    <t>REVISIÓN, VERIFICACIÓN Y VALIDACIÓN PARQUE CON CARÁCTER SOCIO - CULTURAL</t>
  </si>
  <si>
    <t>Tiene como propósito garantizar que los proyectos de este tipo cumplan con los requisitos técnicos, normativos y sociales, asegurando que los espacios públicos diseñados respondan adecuadamente a las necesidades culturales y comunitarias de la población.</t>
  </si>
  <si>
    <t>Isolución ® 91</t>
  </si>
  <si>
    <t>REVISIÓN, VERIFICACIÓN Y VALIDACIÓN PROYECTO ESPECÍFICO- URBANIZADORES DECRETO 190</t>
  </si>
  <si>
    <t xml:space="preserve">Tiene como propósito evaluar de manera técnica los proyectos de parques y zonas de cesión presentados por urbanizadores en Bogotá. El Instituto Distrital de Recreación y Deporte (IDRD) verifica el cumplimiento de las normas urbanísticas, de diseño y constructivas, asegurando que el espacio público sea adecuado para su uso y reciba la aprobación formal correspondiente. </t>
  </si>
  <si>
    <t>Isolución ® 92</t>
  </si>
  <si>
    <t>REVISIÓN Y VERIFICACIÓN INFORMACIÓN RECORD- URBANIZADORES</t>
  </si>
  <si>
    <t>Tiene como propósito asegurar la integridad, exactitud y cumplimiento normativo de los proyectos urbanísticos y sus redes de servicios. Este formato garantiza que las obras se ajusten al POT, a los planos topográficos, al uso del suelo y a los estándares técnicos antes de su aprobación.</t>
  </si>
  <si>
    <t>Isolución ® 93</t>
  </si>
  <si>
    <t>RÓTULO IDRD CONSULTORIA CON CONSTRUCTOR RESPONSABLES</t>
  </si>
  <si>
    <t>Tiene como propósito establecer la responsabilidad técnica, garantizar la calidad en el diseño y la construcción de escenarios deportivos, y asegurar la correcta trazabilidad contractual ante el Instituto Distrital de Recreación y Deporte (IDRD). Este formato permite documentar y respaldar cada etapa del proyecto, protegiendo tanto la integridad técnica como legal del mismo.</t>
  </si>
  <si>
    <t>*JPG</t>
  </si>
  <si>
    <t>Isolución ® 94</t>
  </si>
  <si>
    <t>ROTULO IDRD URBANIZADORES</t>
  </si>
  <si>
    <t>Tiene como propósito principal identificar y organizar de manera técnica los documentos, planos y proyectos de diseño y construcción de parques y escenarios deportivos. Este formato asegura que todo el material cumpla con los lineamientos técnicos, las normas de señalética y las obligaciones urbanísticas vigentes del Distrito Capital.</t>
  </si>
  <si>
    <t>Isolución ® 95</t>
  </si>
  <si>
    <t>RÓTULO PLANO IDRD</t>
  </si>
  <si>
    <t>Tiene como propósito estandarizar la información técnica de los proyectos de infraestructura, parques y escenarios en Bogotá. Este formato asegura la identificación clara del proyecto, la escala utilizada, los diseñadores responsables y el cumplimiento de las normas técnicas establecidas en los lineamientos de diseño de la entidad</t>
  </si>
  <si>
    <t>Isolución ® 96</t>
  </si>
  <si>
    <t>SOLICITUD APROBACIÓN DE PAGO DIFERIDO COMPENSACIÓN EN DINERO DE OBLIGACIONES URBANISTICAS</t>
  </si>
  <si>
    <t>Tiene como propósito permitir que constructores y propietarios soliciten formalmente a la autoridad competente,  la aprobación para aplazar o diferir el pago en dinero de las compensaciones por obligaciones urbanísticas (cesiones de espacio público o equipamientos) derivadas de licencias de construcción. Este formato asegura que la solicitud cumpla con todos los requisitos establecidos y se gestione de manera formal y transparente.</t>
  </si>
  <si>
    <t>Isolución ® 97</t>
  </si>
  <si>
    <t>INSTRUCTIVO DE DILIGENCIAMIENTO</t>
  </si>
  <si>
    <t>TIPO DE ACTIVO DE INFORMACIÓN</t>
  </si>
  <si>
    <t>Registro de Activos de Información</t>
  </si>
  <si>
    <t>Numero Identificador del Activo</t>
  </si>
  <si>
    <t>Registrar el ID del activo de información o número consecutivo único que identifica el activo en el inventario  "Este consecutivo lo debe registrar personal del grupo de seguridad de la Información"</t>
  </si>
  <si>
    <t>Proceso</t>
  </si>
  <si>
    <t>Nombre del proceso de acuerdo con el sistema de gestión del IDRD.</t>
  </si>
  <si>
    <t>Nombre de Activo</t>
  </si>
  <si>
    <t xml:space="preserve">Registrar el nombre del  activo de información (Información - hardware - Software - Servicios Intangibles - Componentes de red - Personas - Instalaciones). </t>
  </si>
  <si>
    <t>Descripción del activos de información</t>
  </si>
  <si>
    <t>Registrar la descripción del activo de manera que sea claramente identificado por todos los miembros del proceso</t>
  </si>
  <si>
    <t>En este apartado se registrará el nombre de la 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</si>
  <si>
    <t>En este apartado se registrará el nombre de la subserie documental, bajo la cual se organiza la documentación producida por el IDRD, y una breve descripción del contenido de estas. Las series y subseries documentales respectivamente se encuentran registradas en la Tabla de Retención Documental.   Si el activo no esta clasificado de acuerdo a tablas de retencion documental se marcara N.A</t>
  </si>
  <si>
    <r>
      <t xml:space="preserve">Seleccionar el idioma base con el que viene el activo de información, de la lista desplegable. </t>
    </r>
    <r>
      <rPr>
        <b/>
        <sz val="12"/>
        <color rgb="FF000000"/>
        <rFont val="Arial"/>
        <family val="2"/>
      </rPr>
      <t>No aplica para personas e instalaciones</t>
    </r>
  </si>
  <si>
    <t xml:space="preserve">Seleccionar en la lista desplegable, el tipo al cual pertenece el activo: Para este campo se utilizan los siguientes valores: 
(Información - hardware - Software - Servicios - Instalaciones). </t>
  </si>
  <si>
    <t>Tipo de Soporte</t>
  </si>
  <si>
    <t>Marcar con una “X” si el documento se encuentra elaborado en soporte papel o cinta (video, cassette, película, microfilm, entre otros).</t>
  </si>
  <si>
    <t>Marcar con una “X” en caso que el documento (registro) haya sido digitalizado o haya sufrido un proceso de conversión de una señal o soporte analógico a una representación digital (Acuerdo 027 de 2006 de Archivo General de la Nación).</t>
  </si>
  <si>
    <t xml:space="preserve">Marcar con una “X” si el registro de la información generada, recibida, almacenada, y comunicada se encuentra en medios electrónicos, y permanece en estos medios durante su ciclo vital. (Acuerdo 027 de 2006 de Archivo General de la Nación). </t>
  </si>
  <si>
    <r>
      <t xml:space="preserve">Sólo aplica </t>
    </r>
    <r>
      <rPr>
        <b/>
        <sz val="12"/>
        <color rgb="FF000000"/>
        <rFont val="Arial"/>
        <family val="2"/>
      </rPr>
      <t>para Digital o Electrónico</t>
    </r>
    <r>
      <rPr>
        <sz val="12"/>
        <color rgb="FF000000"/>
        <rFont val="Arial"/>
        <family val="2"/>
      </rPr>
      <t xml:space="preserve">. Se debe identificar la forma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b/>
        <sz val="12"/>
        <color rgb="FF000000"/>
        <rFont val="Arial"/>
        <family val="2"/>
      </rPr>
      <t>Nota: Si el documento es análogo se debe diligenciar no aplica (No Aplica)</t>
    </r>
  </si>
  <si>
    <t>Esquema de Publicación</t>
  </si>
  <si>
    <t xml:space="preserve"> Establece el medio y/o soporte en el que se encuentra la información: físico, electrónico o algún medio audiovisual (análogo o digital-electrónico).
</t>
  </si>
  <si>
    <t>Registrar la fecha del momento en que se creo el activo de información</t>
  </si>
  <si>
    <t>Ruta</t>
  </si>
  <si>
    <t xml:space="preserve">Sistema de información url de acceso o ruta donde se encuentra el activo de información
</t>
  </si>
  <si>
    <t>Propietario de la información</t>
  </si>
  <si>
    <t>Registrar el nombre de la Persona o dependencia, dueña del activo</t>
  </si>
  <si>
    <t>Área o rol responsable del cuidado del activo de información para que se encuentre disponible y accesible a quien tenga los permisos o autorizaciones.</t>
  </si>
  <si>
    <t>Registrar el proceso que genera la información del activo</t>
  </si>
  <si>
    <t>Frecuencia de generación de la información</t>
  </si>
  <si>
    <t>Según actividad;  registrar cada cuánto se realizan las actualizaciones correspondientes</t>
  </si>
  <si>
    <t>Tipo de Clasificación</t>
  </si>
  <si>
    <t>Indicar la clasificación del documento de archivo (registro)de conformidad con su nivel de confidencialidad (pública, clasificada o reservada) teniendo en cuenta las definiciones establecidas en la Ley 1712 de 2014 y con el acompañamiento de la oficina juridica.</t>
  </si>
  <si>
    <t>La identificación de la excepción que, dentro de las previsatas en los articulos 18 y 19 de la Ley 1712 de 2014, cobija la calificación de información reservada o clasificada</t>
  </si>
  <si>
    <t xml:space="preserve">Aplica para la información clasificada y reservada. Hacer referencia al fundamento constitucional o legal que justifica la clasificación o reserva, señalando expresamente norma, artículo, inciso o párrafo que la ampara. </t>
  </si>
  <si>
    <t>Tipo excepción (total o parcial)</t>
  </si>
  <si>
    <t>Indicar la normatividad interna o externa que ampara la excepción</t>
  </si>
  <si>
    <t>Explicar o justificar por qué la información debe ser clasificada o reservada, bajo el fundamento constitucional o legal nombrado en la casilla anterior.</t>
  </si>
  <si>
    <t>En la lista desplegable, indicar si la totalidad del activo o la información contenida es: clasificada o reservada (total), si solo una parte corresponde a esta calificación (parcial) o no le aplica ninguna.</t>
  </si>
  <si>
    <r>
      <rPr>
        <sz val="12"/>
        <color theme="1"/>
        <rFont val="Arial"/>
        <family val="2"/>
      </rPr>
      <t xml:space="preserve">Indicar el plazo para la clasificación de confidencialidad del activo, lo que se puede expresar en medida de tiempo o con respecto al cumplimiento de alguna condición (como por ejemplo 10 años o hasta que se dicte sentencia sobre el caso). </t>
    </r>
    <r>
      <rPr>
        <b/>
        <sz val="12"/>
        <color theme="1"/>
        <rFont val="Arial"/>
        <family val="2"/>
      </rPr>
      <t>Para los activos de información clasificada puede ser  "ilimitada", para los de información reservada, puede durar como máximo 15 años</t>
    </r>
  </si>
  <si>
    <t>Ley 1581 de 2012
¿Contiene datos personales?</t>
  </si>
  <si>
    <t>Seleccionar de la lista desplegable, según sea el caso. Marcar con SI, sí el documento contiene datos de niños o adolescentes.</t>
  </si>
  <si>
    <t>Ley 1581 de 2012
¿Contiene datos de menores de 18 años?</t>
  </si>
  <si>
    <t>Seleccionar de la lista desplegable, según sea el caso. Marcar con SI, sí el documento tiene datos personales, es decir información vinculada o que pueda asociarse a una o varias personas naturales determinadas o determinables.</t>
  </si>
  <si>
    <t>Escoger de la lista desplegable el tipo de datos información referente a datos personales (Públicos, semiprivados, privados, sensibles, menores de edad)</t>
  </si>
  <si>
    <t>Finalidad de la recolección de datos personales</t>
  </si>
  <si>
    <t>Diligenciar por cual motivo se solicita y se recolecta el dato personal en la entidad</t>
  </si>
  <si>
    <t>Escoger de la lista desplegable SI- NO- NA - despues de valorar  si el activo cuenta con la autorizacion del propietario para la recoleccion según como se describe en el manual de Politicas de Tratamiento de Datos personales</t>
  </si>
  <si>
    <t>Seleccionar en la lista desplegable, el tipo de datos personales que contiene el archivo.</t>
  </si>
  <si>
    <t>Datos Abiertos</t>
  </si>
  <si>
    <t>Escoger de la lista (SI - No- NA) si el activo de información contiene o maneja datos abiertos</t>
  </si>
  <si>
    <t>Escribir la Url de la evidencia de publicacion del activo como dato abierto, ya sea esta en url o en otra ubicación ejemplo: carteleras digitales, entrega de informacion a ciudadania etc.</t>
  </si>
  <si>
    <t>Escoger de la lista desplegable si el activo de información contiene o maneja datos abiertos de forma estructurada, semiestructurada, no estructurada o N.A</t>
  </si>
  <si>
    <t>Valoración del Activo de  Información (MSPI - ISO 27001- 2022)</t>
  </si>
  <si>
    <t>Registrar la clasificación de acuerdo con lo indicado en la tabla 1 de la guía N. 5 de mintic "Lineamientos para la identificación, valoración y clasificación de activos de información". Seleccionar en la lista desplegable en el valor, según consideren.</t>
  </si>
  <si>
    <t>Valor</t>
  </si>
  <si>
    <t>1 Bajo
2 Medio
3 Alto</t>
  </si>
  <si>
    <r>
      <rPr>
        <sz val="12"/>
        <color rgb="FF000000"/>
        <rFont val="Arial"/>
        <family val="2"/>
      </rPr>
      <t xml:space="preserve">Es un </t>
    </r>
    <r>
      <rPr>
        <b/>
        <sz val="12"/>
        <color rgb="FF000000"/>
        <rFont val="Arial"/>
        <family val="2"/>
      </rPr>
      <t>cálculo automático</t>
    </r>
    <r>
      <rPr>
        <sz val="12"/>
        <color rgb="FF000000"/>
        <rFont val="Arial"/>
        <family val="2"/>
      </rPr>
      <t xml:space="preserve"> que determina el valor general del activo de la información de acuerdo con la clasificación:
* </t>
    </r>
    <r>
      <rPr>
        <b/>
        <sz val="12"/>
        <color rgb="FF000000"/>
        <rFont val="Arial"/>
        <family val="2"/>
      </rPr>
      <t xml:space="preserve">Alta: </t>
    </r>
    <r>
      <rPr>
        <sz val="12"/>
        <color rgb="FF000000"/>
        <rFont val="Arial"/>
        <family val="2"/>
      </rPr>
      <t xml:space="preserve">activos de TI con los cuales la clasificación de información en dos o todas las propiedades (Confidencialidad, Integridad y Disponibilidad) son altas. 
* </t>
    </r>
    <r>
      <rPr>
        <b/>
        <sz val="12"/>
        <color rgb="FF000000"/>
        <rFont val="Arial"/>
        <family val="2"/>
      </rPr>
      <t>Media:</t>
    </r>
    <r>
      <rPr>
        <sz val="12"/>
        <color rgb="FF000000"/>
        <rFont val="Arial"/>
        <family val="2"/>
      </rPr>
      <t xml:space="preserve"> Activos de TI en los cuales la clasificación de la información es alta en una de sus propiedades (Confidencialidad, Integridad y Disponibilidad) o al menos una de ellas es de nivel medio. 
* </t>
    </r>
    <r>
      <rPr>
        <b/>
        <sz val="12"/>
        <color rgb="FF000000"/>
        <rFont val="Arial"/>
        <family val="2"/>
      </rPr>
      <t>Baja:</t>
    </r>
    <r>
      <rPr>
        <sz val="12"/>
        <color rgb="FF000000"/>
        <rFont val="Arial"/>
        <family val="2"/>
      </rPr>
      <t xml:space="preserve"> Activos de TI en los cuales la clasificación de la información es en todos sus niveles es baja
</t>
    </r>
    <r>
      <rPr>
        <b/>
        <sz val="12"/>
        <color rgb="FF000000"/>
        <rFont val="Arial"/>
        <family val="2"/>
      </rPr>
      <t>NO MODIFICAR</t>
    </r>
  </si>
  <si>
    <t>Seleccionar en la lista desplegable, el tipo de infraestructura relaciona, según  Procedimiento De Inventario Y Clasificación De La Información E Infraestructura Crítica</t>
  </si>
  <si>
    <t xml:space="preserve">Seleccionar en la lista desplegable, publicación del activo. </t>
  </si>
  <si>
    <t>Lugar de la infraestructura donde se encuentra alojada la información</t>
  </si>
  <si>
    <t>GESTIÓN DE TECNOLOGIAS DE LA INFORMACIÓN 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</si>
</sst>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font>
      <sz val="11"/>
      <color theme="1"/>
      <name val="Aptos Narrow"/>
      <family val="2"/>
      <scheme val="minor"/>
    </font>
    <font>
      <sz val="11"/>
      <color theme="1"/>
      <name val="Aptos Narrow"/>
      <scheme val="minor"/>
    </font>
    <font>
      <sz val="11"/>
      <color theme="1"/>
      <name val="Calibri"/>
      <family val="2"/>
    </font>
    <font>
      <sz val="11"/>
      <color theme="1"/>
      <name val="Arial"/>
      <family val="2"/>
    </font>
    <font>
      <b/>
      <sz val="11"/>
      <color theme="1"/>
      <name val="Arial"/>
      <family val="2"/>
    </font>
    <font>
      <sz val="12"/>
      <color theme="1"/>
      <name val="Arial"/>
      <family val="2"/>
    </font>
    <font>
      <sz val="12"/>
      <color rgb="FF000000"/>
      <name val="Arial"/>
      <family val="2"/>
    </font>
    <font>
      <sz val="22"/>
      <color theme="1"/>
      <name val="Arial"/>
      <family val="2"/>
    </font>
    <font>
      <sz val="11"/>
      <name val="Calibri"/>
      <family val="2"/>
    </font>
    <font>
      <b/>
      <sz val="36"/>
      <color theme="1"/>
      <name val="Arial"/>
      <family val="2"/>
    </font>
    <font>
      <b/>
      <sz val="9"/>
      <color indexed="81"/>
      <name val="Tahoma"/>
      <family val="2"/>
    </font>
    <font>
      <sz val="9"/>
      <color indexed="81"/>
      <name val="Tahoma"/>
      <family val="2"/>
    </font>
    <font>
      <b/>
      <sz val="9"/>
      <color rgb="FF000000"/>
      <name val="Tahoma"/>
      <family val="2"/>
    </font>
    <font>
      <sz val="9"/>
      <color rgb="FF000000"/>
      <name val="Tahoma"/>
      <family val="2"/>
    </font>
    <font>
      <b/>
      <sz val="11"/>
      <color rgb="FF9C5700"/>
      <name val="Arial"/>
      <family val="2"/>
    </font>
    <font>
      <b/>
      <sz val="11"/>
      <color rgb="FF006100"/>
      <name val="Arial"/>
      <family val="2"/>
    </font>
    <font>
      <sz val="10"/>
      <color theme="1"/>
      <name val="Arial"/>
      <family val="2"/>
    </font>
    <font>
      <b/>
      <sz val="10"/>
      <color rgb="FF000000"/>
      <name val="Arial"/>
      <family val="2"/>
    </font>
    <font>
      <b/>
      <sz val="11"/>
      <color rgb="FF000000"/>
      <name val="Arial"/>
      <family val="2"/>
    </font>
    <font>
      <b/>
      <sz val="11"/>
      <color rgb="FF9C0006"/>
      <name val="Arial"/>
      <family val="2"/>
    </font>
    <font>
      <sz val="11"/>
      <color rgb="FF242424"/>
      <name val="Aptos Narrow"/>
      <family val="2"/>
    </font>
    <font>
      <b/>
      <sz val="12"/>
      <color rgb="FF000000"/>
      <name val="Arial"/>
      <family val="2"/>
    </font>
    <font>
      <b/>
      <sz val="12"/>
      <color theme="1"/>
      <name val="Arial"/>
      <family val="2"/>
    </font>
    <font>
      <sz val="12"/>
      <color theme="1"/>
      <name val="Araial"/>
    </font>
    <font>
      <b/>
      <sz val="12"/>
      <color rgb="FF000000"/>
      <name val="Araial"/>
    </font>
    <font>
      <b/>
      <sz val="14"/>
      <color rgb="FF000000"/>
      <name val="Arial"/>
      <family val="2"/>
    </font>
    <font>
      <u/>
      <sz val="11"/>
      <color theme="10"/>
      <name val="Aptos Narrow"/>
      <scheme val="minor"/>
    </font>
    <font>
      <b/>
      <sz val="11"/>
      <color rgb="FF000000"/>
      <name val="Arial"/>
      <family val="2"/>
      <charset val="1"/>
    </font>
    <font>
      <b/>
      <sz val="11"/>
      <color rgb="FF9C5700"/>
      <name val="Arial"/>
      <family val="2"/>
      <charset val="1"/>
    </font>
    <font>
      <b/>
      <sz val="11"/>
      <color rgb="FF006100"/>
      <name val="Arial"/>
      <family val="2"/>
      <charset val="1"/>
    </font>
    <font>
      <sz val="11"/>
      <color rgb="FF000000"/>
      <name val="Calibri"/>
      <family val="2"/>
      <charset val="1"/>
    </font>
    <font>
      <b/>
      <sz val="11"/>
      <color rgb="FF9C0006"/>
      <name val="Arial"/>
      <family val="2"/>
      <charset val="1"/>
    </font>
    <font>
      <b/>
      <sz val="10"/>
      <color theme="1"/>
      <name val="Aptos Narrow"/>
      <family val="2"/>
      <scheme val="minor"/>
    </font>
    <font>
      <sz val="26"/>
      <color rgb="FFFF0000"/>
      <name val="Aptos Narrow"/>
      <scheme val="minor"/>
    </font>
    <font>
      <sz val="12"/>
      <color rgb="FFFF0000"/>
      <name val="Arial"/>
      <family val="2"/>
    </font>
    <font>
      <sz val="12"/>
      <name val="Arial"/>
      <family val="2"/>
    </font>
    <font>
      <b/>
      <sz val="11"/>
      <name val="Arial"/>
      <family val="2"/>
    </font>
    <font>
      <b/>
      <sz val="12"/>
      <name val="Arial"/>
      <family val="2"/>
    </font>
    <font>
      <b/>
      <u/>
      <sz val="12"/>
      <color theme="10"/>
      <name val="Aptos Narrow"/>
      <scheme val="minor"/>
    </font>
    <font>
      <b/>
      <sz val="12"/>
      <color rgb="FF000000"/>
      <name val="Arial"/>
      <family val="2"/>
      <charset val="1"/>
    </font>
    <font>
      <b/>
      <sz val="12"/>
      <color theme="1"/>
      <name val="Aptos Narrow"/>
      <scheme val="minor"/>
    </font>
    <font>
      <u/>
      <sz val="12"/>
      <color theme="10"/>
      <name val="Arial"/>
      <family val="2"/>
    </font>
  </fonts>
  <fills count="30">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BE4D5"/>
        <bgColor rgb="FFFBE4D5"/>
      </patternFill>
    </fill>
    <fill>
      <patternFill patternType="solid">
        <fgColor rgb="FFE2EFD9"/>
        <bgColor rgb="FFE2EFD9"/>
      </patternFill>
    </fill>
    <fill>
      <patternFill patternType="solid">
        <fgColor rgb="FFD8D8D8"/>
        <bgColor rgb="FFD8D8D8"/>
      </patternFill>
    </fill>
    <fill>
      <patternFill patternType="solid">
        <fgColor rgb="FFE7E6E6"/>
        <bgColor rgb="FFE7E6E6"/>
      </patternFill>
    </fill>
    <fill>
      <patternFill patternType="solid">
        <fgColor rgb="FFFFEB9C"/>
        <bgColor rgb="FFFFEB9C"/>
      </patternFill>
    </fill>
    <fill>
      <patternFill patternType="solid">
        <fgColor rgb="FFC6EFCE"/>
        <bgColor rgb="FFC6EFCE"/>
      </patternFill>
    </fill>
    <fill>
      <patternFill patternType="solid">
        <fgColor rgb="FFFFFFFF"/>
        <bgColor rgb="FFFFFFFF"/>
      </patternFill>
    </fill>
    <fill>
      <patternFill patternType="solid">
        <fgColor rgb="FFFFC7CE"/>
        <bgColor rgb="FFFFC7CE"/>
      </patternFill>
    </fill>
    <fill>
      <patternFill patternType="solid">
        <fgColor rgb="FFFFFF00"/>
        <bgColor indexed="64"/>
      </patternFill>
    </fill>
    <fill>
      <patternFill patternType="solid">
        <fgColor rgb="FFFFFF00"/>
        <bgColor theme="0"/>
      </patternFill>
    </fill>
    <fill>
      <patternFill patternType="solid">
        <fgColor rgb="FFFCE5CD"/>
        <bgColor rgb="FFFCE5CD"/>
      </patternFill>
    </fill>
    <fill>
      <patternFill patternType="solid">
        <fgColor rgb="FFD9EAD3"/>
        <bgColor rgb="FFD9EAD3"/>
      </patternFill>
    </fill>
    <fill>
      <patternFill patternType="solid">
        <fgColor rgb="FFD9D9D9"/>
        <bgColor rgb="FFD9D9D9"/>
      </patternFill>
    </fill>
    <fill>
      <patternFill patternType="solid">
        <fgColor rgb="FFCCCCCC"/>
        <bgColor rgb="FFCCCCCC"/>
      </patternFill>
    </fill>
    <fill>
      <patternFill patternType="solid">
        <fgColor rgb="FFF2F2F2"/>
        <bgColor rgb="FFF2F2F2"/>
      </patternFill>
    </fill>
    <fill>
      <patternFill patternType="solid">
        <fgColor rgb="FFFF0000"/>
        <bgColor indexed="64"/>
      </patternFill>
    </fill>
    <fill>
      <patternFill patternType="solid">
        <fgColor rgb="FFFFFFFF"/>
        <bgColor indexed="64"/>
      </patternFill>
    </fill>
    <fill>
      <patternFill patternType="solid">
        <fgColor rgb="FFC6EFCE"/>
        <bgColor indexed="64"/>
      </patternFill>
    </fill>
    <fill>
      <patternFill patternType="solid">
        <fgColor rgb="FFFF0000"/>
        <bgColor theme="0"/>
      </patternFill>
    </fill>
    <fill>
      <patternFill patternType="solid">
        <fgColor theme="4" tint="0.79998168889431442"/>
        <bgColor theme="0"/>
      </patternFill>
    </fill>
    <fill>
      <patternFill patternType="solid">
        <fgColor rgb="FFFFC7CE"/>
        <bgColor indexed="64"/>
      </patternFill>
    </fill>
    <fill>
      <patternFill patternType="solid">
        <fgColor rgb="FFFFEB9C"/>
        <bgColor indexed="64"/>
      </patternFill>
    </fill>
    <fill>
      <patternFill patternType="solid">
        <fgColor theme="0" tint="-4.9989318521683403E-2"/>
        <bgColor theme="0"/>
      </patternFill>
    </fill>
    <fill>
      <patternFill patternType="solid">
        <fgColor theme="2" tint="-0.14999847407452621"/>
        <bgColor indexed="64"/>
      </patternFill>
    </fill>
    <fill>
      <patternFill patternType="solid">
        <fgColor theme="3" tint="0.749992370372631"/>
        <bgColor theme="0"/>
      </patternFill>
    </fill>
    <fill>
      <patternFill patternType="solid">
        <fgColor rgb="FF92D050"/>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style="thick">
        <color rgb="FF000000"/>
      </bottom>
      <diagonal/>
    </border>
    <border>
      <left style="thick">
        <color rgb="FF000000"/>
      </left>
      <right/>
      <top/>
      <bottom style="thick">
        <color rgb="FF000000"/>
      </bottom>
      <diagonal/>
    </border>
    <border>
      <left style="thick">
        <color rgb="FF000000"/>
      </left>
      <right/>
      <top/>
      <bottom/>
      <diagonal/>
    </border>
    <border>
      <left style="thick">
        <color rgb="FF000000"/>
      </left>
      <right/>
      <top style="thick">
        <color rgb="FF000000"/>
      </top>
      <bottom/>
      <diagonal/>
    </border>
    <border>
      <left style="thick">
        <color rgb="FF000000"/>
      </left>
      <right style="thick">
        <color rgb="FF000000"/>
      </right>
      <top/>
      <bottom/>
      <diagonal/>
    </border>
    <border>
      <left style="thick">
        <color rgb="FF000000"/>
      </left>
      <right style="thick">
        <color rgb="FF000000"/>
      </right>
      <top style="thick">
        <color rgb="FF000000"/>
      </top>
      <bottom/>
      <diagonal/>
    </border>
    <border>
      <left style="thick">
        <color rgb="FF000000"/>
      </left>
      <right style="thick">
        <color rgb="FF000000"/>
      </right>
      <top/>
      <bottom style="thick">
        <color rgb="FF000000"/>
      </bottom>
      <diagonal/>
    </border>
    <border>
      <left/>
      <right/>
      <top style="thick">
        <color rgb="FF000000"/>
      </top>
      <bottom style="thick">
        <color rgb="FF000000"/>
      </bottom>
      <diagonal/>
    </border>
    <border>
      <left style="thick">
        <color rgb="FF000000"/>
      </left>
      <right/>
      <top style="thick">
        <color rgb="FF000000"/>
      </top>
      <bottom style="thick">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rgb="FF0563C1"/>
      </right>
      <top/>
      <bottom style="thin">
        <color rgb="FF0563C1"/>
      </bottom>
      <diagonal/>
    </border>
    <border>
      <left style="thin">
        <color rgb="FF9C5700"/>
      </left>
      <right style="thin">
        <color rgb="FF9C5700"/>
      </right>
      <top/>
      <bottom style="thin">
        <color rgb="FF9C5700"/>
      </bottom>
      <diagonal/>
    </border>
    <border>
      <left style="thin">
        <color rgb="FF006100"/>
      </left>
      <right style="thin">
        <color rgb="FF006100"/>
      </right>
      <top/>
      <bottom style="thin">
        <color rgb="FF006100"/>
      </bottom>
      <diagonal/>
    </border>
    <border>
      <left/>
      <right style="thin">
        <color rgb="FF006100"/>
      </right>
      <top/>
      <bottom style="thin">
        <color rgb="FF006100"/>
      </bottom>
      <diagonal/>
    </border>
    <border>
      <left/>
      <right/>
      <top/>
      <bottom style="thin">
        <color rgb="FF000000"/>
      </bottom>
      <diagonal/>
    </border>
    <border>
      <left style="thin">
        <color rgb="FF9C0006"/>
      </left>
      <right style="thin">
        <color rgb="FF9C0006"/>
      </right>
      <top/>
      <bottom style="thin">
        <color rgb="FF9C0006"/>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1" fillId="0" borderId="0"/>
    <xf numFmtId="0" fontId="26" fillId="0" borderId="0" applyNumberFormat="0" applyFill="0" applyBorder="0" applyAlignment="0" applyProtection="0"/>
    <xf numFmtId="0" fontId="26" fillId="0" borderId="0" applyNumberFormat="0" applyFill="0" applyBorder="0" applyAlignment="0" applyProtection="0"/>
  </cellStyleXfs>
  <cellXfs count="221">
    <xf numFmtId="0" fontId="0" fillId="0" borderId="0" xfId="0"/>
    <xf numFmtId="0" fontId="1" fillId="0" borderId="0" xfId="1"/>
    <xf numFmtId="0" fontId="2" fillId="0" borderId="0" xfId="1" applyFont="1" applyAlignment="1">
      <alignment vertical="center" wrapText="1"/>
    </xf>
    <xf numFmtId="0" fontId="2" fillId="0" borderId="0" xfId="1" applyFont="1" applyAlignment="1">
      <alignment horizontal="center" vertical="center" wrapText="1"/>
    </xf>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3" fillId="0" borderId="0" xfId="1" applyFont="1" applyAlignment="1">
      <alignment horizontal="center" vertical="center" wrapText="1"/>
    </xf>
    <xf numFmtId="0" fontId="7" fillId="0" borderId="0" xfId="1" applyFont="1" applyAlignment="1">
      <alignment horizontal="center" vertical="center" wrapText="1"/>
    </xf>
    <xf numFmtId="0" fontId="3" fillId="0" borderId="0" xfId="1" applyFont="1" applyAlignment="1">
      <alignment wrapText="1"/>
    </xf>
    <xf numFmtId="0" fontId="4" fillId="2" borderId="2" xfId="1" applyFont="1" applyFill="1" applyBorder="1" applyAlignment="1">
      <alignment horizontal="center" vertical="center" textRotation="90" wrapText="1"/>
    </xf>
    <xf numFmtId="0" fontId="4" fillId="0" borderId="0" xfId="1" applyFont="1" applyAlignment="1">
      <alignment wrapText="1"/>
    </xf>
    <xf numFmtId="0" fontId="2" fillId="0" borderId="0" xfId="1" applyFont="1" applyAlignment="1">
      <alignment wrapText="1"/>
    </xf>
    <xf numFmtId="0" fontId="4" fillId="2" borderId="2" xfId="1" applyFont="1" applyFill="1" applyBorder="1" applyAlignment="1" applyProtection="1">
      <alignment horizontal="center" vertical="center" textRotation="90" wrapText="1"/>
      <protection locked="0"/>
    </xf>
    <xf numFmtId="0" fontId="5" fillId="2" borderId="2" xfId="1" applyFont="1" applyFill="1" applyBorder="1" applyAlignment="1" applyProtection="1">
      <alignment horizontal="center" vertical="center" wrapText="1"/>
      <protection locked="0"/>
    </xf>
    <xf numFmtId="0" fontId="18" fillId="10" borderId="2" xfId="1" applyFont="1" applyFill="1" applyBorder="1" applyAlignment="1" applyProtection="1">
      <alignment horizontal="center" vertical="center" textRotation="90" wrapText="1"/>
      <protection locked="0"/>
    </xf>
    <xf numFmtId="0" fontId="18" fillId="10" borderId="2" xfId="1" applyFont="1" applyFill="1" applyBorder="1" applyAlignment="1" applyProtection="1">
      <alignment horizontal="center" vertical="center" wrapText="1"/>
      <protection locked="0"/>
    </xf>
    <xf numFmtId="0" fontId="14" fillId="8" borderId="2" xfId="1" applyFont="1" applyFill="1" applyBorder="1" applyAlignment="1" applyProtection="1">
      <alignment horizontal="center" vertical="center" wrapText="1"/>
      <protection locked="0"/>
    </xf>
    <xf numFmtId="0" fontId="15" fillId="9" borderId="2" xfId="1" applyFont="1" applyFill="1" applyBorder="1" applyAlignment="1" applyProtection="1">
      <alignment horizontal="center" vertical="center" wrapText="1"/>
      <protection locked="0"/>
    </xf>
    <xf numFmtId="0" fontId="19" fillId="11" borderId="2" xfId="1" applyFont="1" applyFill="1" applyBorder="1" applyAlignment="1" applyProtection="1">
      <alignment horizontal="center" vertical="center" wrapText="1"/>
      <protection locked="0"/>
    </xf>
    <xf numFmtId="0" fontId="3" fillId="2" borderId="2" xfId="1" applyFont="1" applyFill="1" applyBorder="1" applyAlignment="1" applyProtection="1">
      <alignment horizontal="center" vertical="center" wrapText="1"/>
      <protection locked="0"/>
    </xf>
    <xf numFmtId="0" fontId="3" fillId="0" borderId="8" xfId="1" applyFont="1" applyBorder="1" applyAlignment="1">
      <alignment horizontal="center" vertical="center"/>
    </xf>
    <xf numFmtId="0" fontId="3" fillId="0" borderId="1" xfId="1" applyFont="1" applyBorder="1" applyAlignment="1">
      <alignment horizontal="center" vertical="center" wrapText="1"/>
    </xf>
    <xf numFmtId="0" fontId="3" fillId="3" borderId="2" xfId="1" applyFont="1" applyFill="1" applyBorder="1" applyAlignment="1" applyProtection="1">
      <alignment horizontal="center" vertical="center" wrapText="1"/>
      <protection locked="0"/>
    </xf>
    <xf numFmtId="0" fontId="1" fillId="12" borderId="0" xfId="1" applyFill="1"/>
    <xf numFmtId="0" fontId="3" fillId="3" borderId="1" xfId="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3" xfId="1" applyFont="1" applyBorder="1" applyAlignment="1">
      <alignment horizontal="center" vertical="center" wrapText="1"/>
    </xf>
    <xf numFmtId="17" fontId="4" fillId="2" borderId="2" xfId="1" applyNumberFormat="1" applyFont="1" applyFill="1" applyBorder="1" applyAlignment="1" applyProtection="1">
      <alignment horizontal="center" vertical="center" wrapText="1"/>
      <protection locked="0"/>
    </xf>
    <xf numFmtId="0" fontId="20" fillId="2" borderId="2" xfId="1" applyFont="1" applyFill="1" applyBorder="1" applyAlignment="1" applyProtection="1">
      <alignment horizontal="center" vertical="center" wrapText="1"/>
      <protection locked="0"/>
    </xf>
    <xf numFmtId="0" fontId="16" fillId="0" borderId="0" xfId="1" applyFont="1"/>
    <xf numFmtId="0" fontId="5" fillId="14" borderId="13" xfId="1" applyFont="1" applyFill="1" applyBorder="1" applyAlignment="1">
      <alignment horizontal="center" vertical="center" wrapText="1"/>
    </xf>
    <xf numFmtId="0" fontId="5" fillId="0" borderId="13" xfId="1" applyFont="1" applyBorder="1" applyAlignment="1">
      <alignment horizontal="left" vertical="center" wrapText="1"/>
    </xf>
    <xf numFmtId="0" fontId="5" fillId="15" borderId="13" xfId="1" applyFont="1" applyFill="1" applyBorder="1" applyAlignment="1">
      <alignment horizontal="center" vertical="center" wrapText="1"/>
    </xf>
    <xf numFmtId="0" fontId="5" fillId="16" borderId="13" xfId="1" applyFont="1" applyFill="1" applyBorder="1" applyAlignment="1">
      <alignment horizontal="center" vertical="center" wrapText="1"/>
    </xf>
    <xf numFmtId="0" fontId="23" fillId="14" borderId="13" xfId="1" applyFont="1" applyFill="1" applyBorder="1" applyAlignment="1">
      <alignment horizontal="center" vertical="center" wrapText="1"/>
    </xf>
    <xf numFmtId="0" fontId="23" fillId="17" borderId="13" xfId="1" applyFont="1" applyFill="1" applyBorder="1" applyAlignment="1">
      <alignment horizontal="center" vertical="center" wrapText="1"/>
    </xf>
    <xf numFmtId="0" fontId="5" fillId="17" borderId="13" xfId="1" applyFont="1" applyFill="1" applyBorder="1" applyAlignment="1">
      <alignment horizontal="center" vertical="center" wrapText="1"/>
    </xf>
    <xf numFmtId="0" fontId="4" fillId="2" borderId="10"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center" vertical="center" wrapText="1"/>
      <protection locked="0"/>
    </xf>
    <xf numFmtId="0" fontId="4" fillId="2" borderId="30" xfId="1" applyFont="1" applyFill="1" applyBorder="1" applyAlignment="1">
      <alignment horizontal="center" vertical="center" wrapText="1"/>
    </xf>
    <xf numFmtId="0" fontId="5" fillId="3" borderId="2" xfId="1" applyFont="1" applyFill="1" applyBorder="1" applyAlignment="1">
      <alignment horizontal="center" vertical="center" wrapText="1"/>
    </xf>
    <xf numFmtId="0" fontId="5" fillId="3" borderId="1" xfId="1" applyFont="1" applyFill="1" applyBorder="1" applyAlignment="1">
      <alignment horizontal="center" vertical="center" wrapText="1"/>
    </xf>
    <xf numFmtId="0" fontId="1" fillId="0" borderId="0" xfId="1" applyAlignment="1">
      <alignment horizontal="center" vertical="center"/>
    </xf>
    <xf numFmtId="0" fontId="26" fillId="3" borderId="32" xfId="2" applyFill="1" applyBorder="1" applyAlignment="1">
      <alignment horizontal="center" vertical="center" wrapText="1"/>
    </xf>
    <xf numFmtId="0" fontId="27" fillId="3" borderId="9" xfId="1" applyFont="1" applyFill="1" applyBorder="1" applyAlignment="1">
      <alignment horizontal="center" vertical="center" wrapText="1"/>
    </xf>
    <xf numFmtId="0" fontId="28" fillId="3" borderId="33" xfId="1" applyFont="1" applyFill="1" applyBorder="1" applyAlignment="1">
      <alignment horizontal="center" vertical="center" wrapText="1"/>
    </xf>
    <xf numFmtId="0" fontId="4" fillId="19" borderId="2" xfId="1" applyFont="1" applyFill="1" applyBorder="1" applyAlignment="1" applyProtection="1">
      <alignment horizontal="center" vertical="center" wrapText="1"/>
      <protection locked="0"/>
    </xf>
    <xf numFmtId="0" fontId="4" fillId="0" borderId="2" xfId="1" applyFont="1" applyBorder="1" applyAlignment="1" applyProtection="1">
      <alignment horizontal="center" vertical="center" wrapText="1"/>
      <protection locked="0"/>
    </xf>
    <xf numFmtId="0" fontId="4" fillId="0" borderId="2" xfId="1" applyFont="1" applyBorder="1" applyAlignment="1" applyProtection="1">
      <alignment horizontal="center" vertical="center" textRotation="90" wrapText="1"/>
      <protection locked="0"/>
    </xf>
    <xf numFmtId="0" fontId="5" fillId="0" borderId="2" xfId="1" applyFont="1" applyBorder="1" applyAlignment="1" applyProtection="1">
      <alignment horizontal="center" vertical="center" wrapText="1"/>
      <protection locked="0"/>
    </xf>
    <xf numFmtId="14" fontId="4" fillId="0" borderId="2" xfId="1" applyNumberFormat="1" applyFont="1" applyBorder="1" applyAlignment="1" applyProtection="1">
      <alignment horizontal="center" vertical="center" wrapText="1"/>
      <protection locked="0"/>
    </xf>
    <xf numFmtId="0" fontId="18" fillId="0" borderId="9" xfId="1" applyFont="1" applyBorder="1" applyAlignment="1">
      <alignment horizontal="center" vertical="center" wrapText="1"/>
    </xf>
    <xf numFmtId="0" fontId="4" fillId="3" borderId="2" xfId="1" applyFont="1" applyFill="1" applyBorder="1" applyAlignment="1" applyProtection="1">
      <alignment horizontal="center" vertical="center" wrapText="1"/>
      <protection locked="0"/>
    </xf>
    <xf numFmtId="0" fontId="5" fillId="3" borderId="2" xfId="1" applyFont="1" applyFill="1" applyBorder="1" applyAlignment="1" applyProtection="1">
      <alignment horizontal="center" vertical="center" wrapText="1"/>
      <protection locked="0"/>
    </xf>
    <xf numFmtId="0" fontId="27" fillId="20" borderId="9" xfId="1" applyFont="1" applyFill="1" applyBorder="1" applyAlignment="1">
      <alignment horizontal="center" vertical="center" wrapText="1"/>
    </xf>
    <xf numFmtId="0" fontId="27" fillId="0" borderId="9" xfId="1" applyFont="1" applyBorder="1" applyAlignment="1">
      <alignment horizontal="center" vertical="center" wrapText="1"/>
    </xf>
    <xf numFmtId="0" fontId="29" fillId="21" borderId="34" xfId="1" applyFont="1" applyFill="1" applyBorder="1" applyAlignment="1">
      <alignment horizontal="center" vertical="center" wrapText="1"/>
    </xf>
    <xf numFmtId="0" fontId="26" fillId="20" borderId="32" xfId="2" applyFill="1" applyBorder="1" applyAlignment="1">
      <alignment horizontal="center" vertical="center" wrapText="1"/>
    </xf>
    <xf numFmtId="0" fontId="27" fillId="20" borderId="2" xfId="1" applyFont="1" applyFill="1" applyBorder="1" applyAlignment="1">
      <alignment horizontal="center" vertical="center" wrapText="1"/>
    </xf>
    <xf numFmtId="0" fontId="29" fillId="21" borderId="35" xfId="1" applyFont="1" applyFill="1" applyBorder="1" applyAlignment="1">
      <alignment horizontal="center" vertical="center" wrapText="1"/>
    </xf>
    <xf numFmtId="0" fontId="27" fillId="3" borderId="2" xfId="1" applyFont="1" applyFill="1" applyBorder="1" applyAlignment="1">
      <alignment horizontal="center" vertical="center" wrapText="1"/>
    </xf>
    <xf numFmtId="0" fontId="30" fillId="0" borderId="0" xfId="1" applyFont="1" applyAlignment="1">
      <alignment horizontal="center" vertical="center" wrapText="1"/>
    </xf>
    <xf numFmtId="0" fontId="27" fillId="0" borderId="1" xfId="1" applyFont="1" applyBorder="1" applyAlignment="1">
      <alignment horizontal="center" vertical="center" wrapText="1"/>
    </xf>
    <xf numFmtId="0" fontId="27" fillId="0" borderId="36" xfId="1" applyFont="1" applyBorder="1" applyAlignment="1">
      <alignment horizontal="center" vertical="center" wrapText="1"/>
    </xf>
    <xf numFmtId="0" fontId="30" fillId="3" borderId="0" xfId="1" applyFont="1" applyFill="1" applyAlignment="1">
      <alignment vertical="center" wrapText="1"/>
    </xf>
    <xf numFmtId="0" fontId="4" fillId="22" borderId="2" xfId="1" applyFont="1" applyFill="1" applyBorder="1" applyAlignment="1" applyProtection="1">
      <alignment horizontal="center" vertical="center" wrapText="1"/>
      <protection locked="0"/>
    </xf>
    <xf numFmtId="0" fontId="5" fillId="0" borderId="9" xfId="1" applyFont="1" applyBorder="1" applyAlignment="1" applyProtection="1">
      <alignment horizontal="center" vertical="center" wrapText="1"/>
      <protection locked="0"/>
    </xf>
    <xf numFmtId="0" fontId="5" fillId="2" borderId="10" xfId="1" applyFont="1" applyFill="1" applyBorder="1" applyAlignment="1" applyProtection="1">
      <alignment horizontal="center" vertical="center" wrapText="1"/>
      <protection locked="0"/>
    </xf>
    <xf numFmtId="0" fontId="4" fillId="2" borderId="1" xfId="1" applyFont="1" applyFill="1" applyBorder="1" applyAlignment="1" applyProtection="1">
      <alignment horizontal="center" vertical="center" wrapText="1"/>
      <protection locked="0"/>
    </xf>
    <xf numFmtId="0" fontId="17" fillId="0" borderId="30" xfId="1" applyFont="1" applyBorder="1" applyAlignment="1" applyProtection="1">
      <alignment horizontal="center" vertical="center"/>
      <protection locked="0"/>
    </xf>
    <xf numFmtId="0" fontId="4" fillId="2" borderId="11" xfId="1" applyFont="1" applyFill="1" applyBorder="1" applyAlignment="1" applyProtection="1">
      <alignment horizontal="center" vertical="center" wrapText="1"/>
      <protection locked="0"/>
    </xf>
    <xf numFmtId="0" fontId="4" fillId="3" borderId="9" xfId="1" applyFont="1" applyFill="1" applyBorder="1" applyAlignment="1" applyProtection="1">
      <alignment horizontal="center" vertical="center" wrapText="1"/>
      <protection locked="0"/>
    </xf>
    <xf numFmtId="0" fontId="26" fillId="2" borderId="2" xfId="3" applyFill="1" applyBorder="1" applyAlignment="1" applyProtection="1">
      <alignment horizontal="center" vertical="center" wrapText="1"/>
      <protection locked="0"/>
    </xf>
    <xf numFmtId="0" fontId="26" fillId="10" borderId="2" xfId="3" applyFill="1" applyBorder="1" applyAlignment="1" applyProtection="1">
      <alignment horizontal="center" vertical="center" wrapText="1"/>
      <protection locked="0"/>
    </xf>
    <xf numFmtId="0" fontId="5" fillId="0" borderId="2" xfId="1" applyFont="1" applyBorder="1" applyAlignment="1" applyProtection="1">
      <alignment vertical="center" wrapText="1"/>
      <protection locked="0"/>
    </xf>
    <xf numFmtId="0" fontId="4" fillId="23" borderId="2" xfId="1" applyFont="1" applyFill="1" applyBorder="1" applyAlignment="1" applyProtection="1">
      <alignment horizontal="center" vertical="center" wrapText="1"/>
      <protection locked="0"/>
    </xf>
    <xf numFmtId="0" fontId="18" fillId="0" borderId="2" xfId="1" applyFont="1" applyBorder="1" applyAlignment="1">
      <alignment horizontal="center" vertical="center" wrapText="1"/>
    </xf>
    <xf numFmtId="14" fontId="18" fillId="0" borderId="9" xfId="1" applyNumberFormat="1" applyFont="1" applyBorder="1" applyAlignment="1">
      <alignment horizontal="center" vertical="center" wrapText="1"/>
    </xf>
    <xf numFmtId="0" fontId="18" fillId="0" borderId="9" xfId="1" applyFont="1" applyBorder="1" applyAlignment="1">
      <alignment horizontal="center" vertical="center" textRotation="90" wrapText="1"/>
    </xf>
    <xf numFmtId="14" fontId="18" fillId="3" borderId="9" xfId="1" applyNumberFormat="1" applyFont="1" applyFill="1" applyBorder="1" applyAlignment="1">
      <alignment horizontal="center" vertical="center" wrapText="1"/>
    </xf>
    <xf numFmtId="0" fontId="31" fillId="24" borderId="37" xfId="1" applyFont="1" applyFill="1" applyBorder="1" applyAlignment="1">
      <alignment horizontal="center" vertical="center" wrapText="1"/>
    </xf>
    <xf numFmtId="0" fontId="1" fillId="0" borderId="0" xfId="1" applyAlignment="1">
      <alignment horizontal="center"/>
    </xf>
    <xf numFmtId="0" fontId="26" fillId="0" borderId="9" xfId="2" applyFill="1" applyBorder="1" applyAlignment="1">
      <alignment horizontal="center" vertical="center" wrapText="1"/>
    </xf>
    <xf numFmtId="14" fontId="4" fillId="2" borderId="2" xfId="1" applyNumberFormat="1" applyFont="1" applyFill="1" applyBorder="1" applyAlignment="1" applyProtection="1">
      <alignment horizontal="center" vertical="center" wrapText="1"/>
      <protection locked="0"/>
    </xf>
    <xf numFmtId="0" fontId="28" fillId="25" borderId="33" xfId="1" applyFont="1" applyFill="1" applyBorder="1" applyAlignment="1">
      <alignment horizontal="center" vertical="center" wrapText="1"/>
    </xf>
    <xf numFmtId="0" fontId="26" fillId="20" borderId="9" xfId="2" applyFill="1" applyBorder="1" applyAlignment="1">
      <alignment horizontal="center" vertical="center" wrapText="1"/>
    </xf>
    <xf numFmtId="0" fontId="26" fillId="0" borderId="2" xfId="3" applyFill="1" applyBorder="1" applyAlignment="1" applyProtection="1">
      <alignment horizontal="center" vertical="center" wrapText="1"/>
      <protection locked="0"/>
    </xf>
    <xf numFmtId="15" fontId="4" fillId="2" borderId="2" xfId="1" applyNumberFormat="1" applyFont="1" applyFill="1" applyBorder="1" applyAlignment="1" applyProtection="1">
      <alignment horizontal="center" vertical="center" wrapText="1"/>
      <protection locked="0"/>
    </xf>
    <xf numFmtId="0" fontId="26" fillId="2" borderId="2" xfId="2" applyFill="1" applyBorder="1" applyAlignment="1" applyProtection="1">
      <alignment horizontal="center" vertical="center" wrapText="1"/>
      <protection locked="0"/>
    </xf>
    <xf numFmtId="15" fontId="4" fillId="3" borderId="2" xfId="1" applyNumberFormat="1" applyFont="1" applyFill="1" applyBorder="1" applyAlignment="1" applyProtection="1">
      <alignment horizontal="center" vertical="center" wrapText="1"/>
      <protection locked="0"/>
    </xf>
    <xf numFmtId="0" fontId="4" fillId="3" borderId="2" xfId="1" applyFont="1" applyFill="1" applyBorder="1" applyAlignment="1" applyProtection="1">
      <alignment horizontal="center" vertical="center" textRotation="90" wrapText="1"/>
      <protection locked="0"/>
    </xf>
    <xf numFmtId="0" fontId="26" fillId="0" borderId="4" xfId="3" applyBorder="1"/>
    <xf numFmtId="0" fontId="4" fillId="26" borderId="2" xfId="1" applyFont="1" applyFill="1" applyBorder="1" applyAlignment="1" applyProtection="1">
      <alignment horizontal="center" vertical="center" wrapText="1"/>
      <protection locked="0"/>
    </xf>
    <xf numFmtId="15" fontId="32" fillId="3" borderId="4" xfId="1" applyNumberFormat="1" applyFont="1" applyFill="1" applyBorder="1" applyAlignment="1">
      <alignment horizontal="center" vertical="center" wrapText="1"/>
    </xf>
    <xf numFmtId="0" fontId="5" fillId="2" borderId="2" xfId="1" applyFont="1" applyFill="1" applyBorder="1" applyAlignment="1" applyProtection="1">
      <alignment horizontal="justify" vertical="center" wrapText="1"/>
      <protection locked="0"/>
    </xf>
    <xf numFmtId="0" fontId="26" fillId="0" borderId="4" xfId="3" applyBorder="1" applyAlignment="1">
      <alignment vertical="center" wrapText="1"/>
    </xf>
    <xf numFmtId="15" fontId="4" fillId="2" borderId="4" xfId="1" applyNumberFormat="1" applyFont="1" applyFill="1" applyBorder="1" applyAlignment="1" applyProtection="1">
      <alignment horizontal="center" vertical="center" wrapText="1"/>
      <protection locked="0"/>
    </xf>
    <xf numFmtId="0" fontId="1" fillId="27" borderId="0" xfId="1" applyFill="1"/>
    <xf numFmtId="0" fontId="26" fillId="2" borderId="4" xfId="3" applyFill="1" applyBorder="1" applyAlignment="1" applyProtection="1">
      <alignment horizontal="center" vertical="center" wrapText="1"/>
      <protection locked="0"/>
    </xf>
    <xf numFmtId="0" fontId="26" fillId="0" borderId="4" xfId="3" applyBorder="1" applyAlignment="1">
      <alignment horizontal="center" vertical="center" wrapText="1"/>
    </xf>
    <xf numFmtId="0" fontId="1" fillId="2" borderId="2" xfId="1" applyFill="1" applyBorder="1" applyAlignment="1" applyProtection="1">
      <alignment horizontal="center" vertical="center" wrapText="1"/>
      <protection locked="0"/>
    </xf>
    <xf numFmtId="0" fontId="6" fillId="0" borderId="2" xfId="1" applyFont="1" applyBorder="1" applyAlignment="1" applyProtection="1">
      <alignment horizontal="center" vertical="center" wrapText="1"/>
      <protection locked="0"/>
    </xf>
    <xf numFmtId="0" fontId="18" fillId="0" borderId="0" xfId="1" applyFont="1" applyAlignment="1">
      <alignment horizontal="center" vertical="center"/>
    </xf>
    <xf numFmtId="0" fontId="18" fillId="0" borderId="1" xfId="1" applyFont="1" applyBorder="1" applyAlignment="1">
      <alignment horizontal="center" vertical="center"/>
    </xf>
    <xf numFmtId="0" fontId="6" fillId="0" borderId="13" xfId="1" applyFont="1" applyBorder="1" applyAlignment="1">
      <alignment horizontal="left" vertical="center" wrapText="1"/>
    </xf>
    <xf numFmtId="0" fontId="6" fillId="0" borderId="12" xfId="1" applyFont="1" applyBorder="1" applyAlignment="1">
      <alignment horizontal="left" vertical="center" wrapText="1"/>
    </xf>
    <xf numFmtId="0" fontId="4" fillId="2" borderId="9" xfId="1" applyFont="1" applyFill="1" applyBorder="1" applyAlignment="1" applyProtection="1">
      <alignment horizontal="center" vertical="center" wrapText="1"/>
      <protection locked="0"/>
    </xf>
    <xf numFmtId="0" fontId="4" fillId="2" borderId="2" xfId="1" applyFont="1" applyFill="1" applyBorder="1" applyAlignment="1" applyProtection="1">
      <alignment horizontal="center" vertical="center" wrapText="1"/>
      <protection locked="0"/>
    </xf>
    <xf numFmtId="0" fontId="4" fillId="2" borderId="2" xfId="1" applyFont="1" applyFill="1" applyBorder="1" applyAlignment="1" applyProtection="1">
      <alignment vertical="center" wrapText="1"/>
      <protection locked="0"/>
    </xf>
    <xf numFmtId="0" fontId="4" fillId="2" borderId="9" xfId="1" applyFont="1" applyFill="1" applyBorder="1" applyAlignment="1" applyProtection="1">
      <alignment horizontal="center" vertical="center" textRotation="90" wrapText="1"/>
      <protection locked="0"/>
    </xf>
    <xf numFmtId="0" fontId="4" fillId="2" borderId="31" xfId="1" applyFont="1" applyFill="1" applyBorder="1" applyAlignment="1" applyProtection="1">
      <alignment horizontal="center" vertical="center" wrapText="1"/>
      <protection locked="0"/>
    </xf>
    <xf numFmtId="0" fontId="4" fillId="2" borderId="3" xfId="1" applyFont="1" applyFill="1" applyBorder="1" applyAlignment="1" applyProtection="1">
      <alignment horizontal="center" vertical="center" wrapText="1"/>
      <protection locked="0"/>
    </xf>
    <xf numFmtId="0" fontId="5" fillId="3" borderId="1" xfId="1" applyFont="1" applyFill="1" applyBorder="1" applyAlignment="1">
      <alignment horizontal="center"/>
    </xf>
    <xf numFmtId="0" fontId="6" fillId="3" borderId="1" xfId="1" applyFont="1" applyFill="1" applyBorder="1" applyAlignment="1">
      <alignment horizontal="center" vertical="center" wrapText="1"/>
    </xf>
    <xf numFmtId="0" fontId="5" fillId="3" borderId="1" xfId="1" applyFont="1" applyFill="1" applyBorder="1" applyAlignment="1">
      <alignment horizontal="center" wrapText="1"/>
    </xf>
    <xf numFmtId="0" fontId="5" fillId="3" borderId="1" xfId="1" applyFont="1" applyFill="1" applyBorder="1" applyAlignment="1">
      <alignment horizontal="center" vertical="center"/>
    </xf>
    <xf numFmtId="0" fontId="6" fillId="3" borderId="4" xfId="1" applyFont="1" applyFill="1" applyBorder="1" applyAlignment="1">
      <alignment horizontal="center" wrapText="1"/>
    </xf>
    <xf numFmtId="0" fontId="6" fillId="3" borderId="3" xfId="1" applyFont="1" applyFill="1" applyBorder="1" applyAlignment="1">
      <alignment horizontal="center" wrapText="1"/>
    </xf>
    <xf numFmtId="0" fontId="35" fillId="2" borderId="2" xfId="1" applyFont="1" applyFill="1" applyBorder="1" applyAlignment="1" applyProtection="1">
      <alignment horizontal="center" vertical="center" wrapText="1"/>
      <protection locked="0"/>
    </xf>
    <xf numFmtId="0" fontId="4" fillId="7" borderId="38" xfId="1" applyFont="1" applyFill="1" applyBorder="1" applyAlignment="1">
      <alignment horizontal="center" vertical="center" wrapText="1"/>
    </xf>
    <xf numFmtId="0" fontId="36" fillId="7" borderId="38" xfId="1" applyFont="1" applyFill="1" applyBorder="1" applyAlignment="1">
      <alignment horizontal="center" vertical="center" wrapText="1"/>
    </xf>
    <xf numFmtId="0" fontId="4" fillId="4" borderId="38" xfId="1" applyFont="1" applyFill="1" applyBorder="1" applyAlignment="1">
      <alignment horizontal="center" vertical="center" textRotation="90" wrapText="1"/>
    </xf>
    <xf numFmtId="0" fontId="4" fillId="4" borderId="38" xfId="1" applyFont="1" applyFill="1" applyBorder="1" applyAlignment="1">
      <alignment horizontal="center" vertical="center" wrapText="1"/>
    </xf>
    <xf numFmtId="0" fontId="4" fillId="6" borderId="38" xfId="1" applyFont="1" applyFill="1" applyBorder="1" applyAlignment="1">
      <alignment horizontal="center" vertical="center" wrapText="1"/>
    </xf>
    <xf numFmtId="0" fontId="4" fillId="5" borderId="38" xfId="1" applyFont="1" applyFill="1" applyBorder="1" applyAlignment="1">
      <alignment horizontal="center" vertical="center" wrapText="1"/>
    </xf>
    <xf numFmtId="0" fontId="6" fillId="0" borderId="4" xfId="1" applyFont="1" applyBorder="1" applyAlignment="1">
      <alignment horizontal="center" vertical="center"/>
    </xf>
    <xf numFmtId="0" fontId="6" fillId="0" borderId="4" xfId="1" applyFont="1" applyBorder="1" applyAlignment="1">
      <alignment horizontal="center" vertical="center" wrapText="1"/>
    </xf>
    <xf numFmtId="0" fontId="6" fillId="0" borderId="0" xfId="1" applyFont="1" applyAlignment="1">
      <alignment horizontal="center" vertical="center" wrapText="1"/>
    </xf>
    <xf numFmtId="0" fontId="6" fillId="3" borderId="4" xfId="1" applyFont="1" applyFill="1" applyBorder="1" applyAlignment="1">
      <alignment horizontal="center" vertical="center" wrapText="1"/>
    </xf>
    <xf numFmtId="0" fontId="6" fillId="3" borderId="0" xfId="1" applyFont="1" applyFill="1" applyAlignment="1">
      <alignment horizontal="center" vertical="center" wrapText="1"/>
    </xf>
    <xf numFmtId="0" fontId="6" fillId="3" borderId="4" xfId="1" applyFont="1" applyFill="1" applyBorder="1" applyAlignment="1">
      <alignment horizontal="center" vertical="center"/>
    </xf>
    <xf numFmtId="0" fontId="6" fillId="3" borderId="31"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5" fillId="3" borderId="4" xfId="1" applyFont="1" applyFill="1" applyBorder="1" applyAlignment="1">
      <alignment horizontal="center" vertical="center" wrapText="1"/>
    </xf>
    <xf numFmtId="0" fontId="5" fillId="0" borderId="4" xfId="1" applyFont="1" applyBorder="1" applyAlignment="1" applyProtection="1">
      <alignment horizontal="center" vertical="center" wrapText="1"/>
      <protection locked="0"/>
    </xf>
    <xf numFmtId="0" fontId="5" fillId="2" borderId="4" xfId="1" applyFont="1" applyFill="1" applyBorder="1" applyAlignment="1" applyProtection="1">
      <alignment horizontal="left" vertical="center" wrapText="1"/>
      <protection locked="0"/>
    </xf>
    <xf numFmtId="0" fontId="5" fillId="0" borderId="4" xfId="1" applyFont="1" applyBorder="1" applyAlignment="1" applyProtection="1">
      <alignment horizontal="left" vertical="center" wrapText="1"/>
      <protection locked="0"/>
    </xf>
    <xf numFmtId="0" fontId="5" fillId="2" borderId="4" xfId="1" applyFont="1" applyFill="1" applyBorder="1" applyAlignment="1" applyProtection="1">
      <alignment vertical="center" wrapText="1"/>
      <protection locked="0"/>
    </xf>
    <xf numFmtId="0" fontId="6" fillId="10" borderId="2" xfId="1" applyFont="1" applyFill="1" applyBorder="1" applyAlignment="1" applyProtection="1">
      <alignment horizontal="center" vertical="center" wrapText="1"/>
      <protection locked="0"/>
    </xf>
    <xf numFmtId="0" fontId="37" fillId="0" borderId="4" xfId="1" applyFont="1" applyBorder="1" applyAlignment="1" applyProtection="1">
      <alignment horizontal="center" vertical="center" wrapText="1"/>
      <protection locked="0"/>
    </xf>
    <xf numFmtId="0" fontId="37" fillId="0" borderId="4" xfId="1" applyFont="1" applyBorder="1" applyAlignment="1">
      <alignment horizontal="center" vertical="center" wrapText="1"/>
    </xf>
    <xf numFmtId="0" fontId="21" fillId="2" borderId="2" xfId="1" applyFont="1" applyFill="1" applyBorder="1" applyAlignment="1" applyProtection="1">
      <alignment horizontal="center" vertical="center" wrapText="1"/>
      <protection locked="0"/>
    </xf>
    <xf numFmtId="0" fontId="22" fillId="2" borderId="2" xfId="1" applyFont="1" applyFill="1" applyBorder="1" applyAlignment="1">
      <alignment horizontal="center" vertical="center" wrapText="1"/>
    </xf>
    <xf numFmtId="0" fontId="22" fillId="2" borderId="1" xfId="1" applyFont="1" applyFill="1" applyBorder="1" applyAlignment="1">
      <alignment horizontal="center" vertical="center" wrapText="1"/>
    </xf>
    <xf numFmtId="0" fontId="22" fillId="2" borderId="2" xfId="1" applyFont="1" applyFill="1" applyBorder="1" applyAlignment="1" applyProtection="1">
      <alignment horizontal="center" vertical="center" wrapText="1"/>
      <protection locked="0"/>
    </xf>
    <xf numFmtId="0" fontId="22" fillId="3" borderId="2" xfId="1" applyFont="1" applyFill="1" applyBorder="1" applyAlignment="1" applyProtection="1">
      <alignment horizontal="center" vertical="center" wrapText="1"/>
      <protection locked="0"/>
    </xf>
    <xf numFmtId="0" fontId="22" fillId="0" borderId="2" xfId="1" applyFont="1" applyBorder="1" applyAlignment="1" applyProtection="1">
      <alignment horizontal="center" vertical="center" wrapText="1"/>
      <protection locked="0"/>
    </xf>
    <xf numFmtId="0" fontId="21" fillId="3" borderId="9" xfId="1" applyFont="1" applyFill="1" applyBorder="1" applyAlignment="1">
      <alignment horizontal="center" vertical="center" wrapText="1"/>
    </xf>
    <xf numFmtId="0" fontId="21" fillId="0" borderId="9" xfId="1" applyFont="1" applyBorder="1" applyAlignment="1">
      <alignment horizontal="center" vertical="center" wrapText="1"/>
    </xf>
    <xf numFmtId="0" fontId="38" fillId="0" borderId="2" xfId="3" applyFont="1" applyFill="1" applyBorder="1" applyAlignment="1" applyProtection="1">
      <alignment horizontal="center" vertical="center" wrapText="1"/>
      <protection locked="0"/>
    </xf>
    <xf numFmtId="0" fontId="21" fillId="10" borderId="2" xfId="1" applyFont="1" applyFill="1" applyBorder="1" applyAlignment="1" applyProtection="1">
      <alignment horizontal="center" vertical="center" wrapText="1"/>
      <protection locked="0"/>
    </xf>
    <xf numFmtId="0" fontId="39" fillId="20" borderId="9" xfId="1" applyFont="1" applyFill="1" applyBorder="1" applyAlignment="1">
      <alignment horizontal="center" vertical="center" wrapText="1"/>
    </xf>
    <xf numFmtId="0" fontId="21" fillId="0" borderId="2" xfId="1" applyFont="1" applyBorder="1" applyAlignment="1">
      <alignment horizontal="center" vertical="center" wrapText="1"/>
    </xf>
    <xf numFmtId="0" fontId="39" fillId="0" borderId="9" xfId="1" applyFont="1" applyBorder="1" applyAlignment="1">
      <alignment horizontal="center" vertical="center" wrapText="1"/>
    </xf>
    <xf numFmtId="0" fontId="39" fillId="3" borderId="9" xfId="1" applyFont="1" applyFill="1" applyBorder="1" applyAlignment="1">
      <alignment horizontal="center" vertical="center" wrapText="1"/>
    </xf>
    <xf numFmtId="0" fontId="38" fillId="3" borderId="32" xfId="2" applyFont="1" applyFill="1" applyBorder="1" applyAlignment="1">
      <alignment horizontal="center" vertical="center" wrapText="1"/>
    </xf>
    <xf numFmtId="0" fontId="40" fillId="2" borderId="2" xfId="1" applyFont="1" applyFill="1" applyBorder="1" applyAlignment="1" applyProtection="1">
      <alignment horizontal="center" vertical="center" wrapText="1"/>
      <protection locked="0"/>
    </xf>
    <xf numFmtId="0" fontId="22" fillId="2" borderId="11" xfId="1" applyFont="1" applyFill="1" applyBorder="1" applyAlignment="1" applyProtection="1">
      <alignment horizontal="center" vertical="center" wrapText="1"/>
      <protection locked="0"/>
    </xf>
    <xf numFmtId="0" fontId="22" fillId="2" borderId="10" xfId="1" applyFont="1" applyFill="1" applyBorder="1" applyAlignment="1" applyProtection="1">
      <alignment horizontal="center" vertical="center" wrapText="1"/>
      <protection locked="0"/>
    </xf>
    <xf numFmtId="0" fontId="22" fillId="2" borderId="4" xfId="1" applyFont="1" applyFill="1" applyBorder="1" applyAlignment="1" applyProtection="1">
      <alignment horizontal="center" vertical="center" wrapText="1"/>
      <protection locked="0"/>
    </xf>
    <xf numFmtId="0" fontId="22" fillId="2" borderId="9" xfId="1" applyFont="1" applyFill="1" applyBorder="1" applyAlignment="1" applyProtection="1">
      <alignment horizontal="center" vertical="center" wrapText="1"/>
      <protection locked="0"/>
    </xf>
    <xf numFmtId="0" fontId="22" fillId="13" borderId="2" xfId="1" applyFont="1" applyFill="1" applyBorder="1" applyAlignment="1" applyProtection="1">
      <alignment horizontal="center" vertical="center" wrapText="1"/>
      <protection locked="0"/>
    </xf>
    <xf numFmtId="0" fontId="38" fillId="0" borderId="4" xfId="3" applyFont="1" applyBorder="1" applyAlignment="1">
      <alignment horizontal="center" vertical="center" wrapText="1"/>
    </xf>
    <xf numFmtId="0" fontId="38" fillId="2" borderId="4" xfId="3" applyFont="1" applyFill="1" applyBorder="1" applyAlignment="1" applyProtection="1">
      <alignment horizontal="center" vertical="center" wrapText="1"/>
      <protection locked="0"/>
    </xf>
    <xf numFmtId="0" fontId="22" fillId="26" borderId="2" xfId="1" applyFont="1" applyFill="1" applyBorder="1" applyAlignment="1" applyProtection="1">
      <alignment horizontal="center" vertical="center" wrapText="1"/>
      <protection locked="0"/>
    </xf>
    <xf numFmtId="0" fontId="38" fillId="26" borderId="4" xfId="3" applyFont="1" applyFill="1" applyBorder="1" applyAlignment="1" applyProtection="1">
      <alignment horizontal="center" vertical="center" wrapText="1"/>
      <protection locked="0"/>
    </xf>
    <xf numFmtId="0" fontId="38" fillId="0" borderId="4" xfId="3" applyFont="1" applyBorder="1" applyAlignment="1">
      <alignment horizontal="center"/>
    </xf>
    <xf numFmtId="0" fontId="4" fillId="28" borderId="2" xfId="1" applyFont="1" applyFill="1" applyBorder="1" applyAlignment="1" applyProtection="1">
      <alignment horizontal="center" vertical="center" wrapText="1"/>
      <protection locked="0"/>
    </xf>
    <xf numFmtId="0" fontId="5" fillId="3" borderId="2" xfId="1" applyFont="1" applyFill="1" applyBorder="1" applyAlignment="1">
      <alignment horizontal="center" vertical="center"/>
    </xf>
    <xf numFmtId="0" fontId="6" fillId="0" borderId="2" xfId="1" applyFont="1" applyBorder="1" applyAlignment="1">
      <alignment horizontal="center" vertical="center" wrapText="1"/>
    </xf>
    <xf numFmtId="0" fontId="5" fillId="0" borderId="2" xfId="1" applyFont="1" applyBorder="1" applyAlignment="1">
      <alignment horizontal="center" wrapText="1"/>
    </xf>
    <xf numFmtId="0" fontId="5" fillId="0" borderId="1" xfId="1" applyFont="1" applyBorder="1" applyAlignment="1">
      <alignment horizontal="center" wrapText="1"/>
    </xf>
    <xf numFmtId="0" fontId="6" fillId="0" borderId="11" xfId="1" applyFont="1" applyBorder="1" applyAlignment="1">
      <alignment horizontal="center" vertical="center" wrapText="1"/>
    </xf>
    <xf numFmtId="0" fontId="6" fillId="0" borderId="1" xfId="1" applyFont="1" applyBorder="1" applyAlignment="1">
      <alignment horizontal="center" vertical="center" wrapText="1"/>
    </xf>
    <xf numFmtId="0" fontId="5" fillId="3" borderId="2" xfId="1" applyFont="1" applyFill="1" applyBorder="1" applyAlignment="1" applyProtection="1">
      <alignment horizontal="center" vertical="center"/>
      <protection hidden="1"/>
    </xf>
    <xf numFmtId="0" fontId="6" fillId="0" borderId="2" xfId="1" applyFont="1" applyBorder="1" applyAlignment="1" applyProtection="1">
      <alignment horizontal="center" vertical="center" wrapText="1"/>
      <protection hidden="1"/>
    </xf>
    <xf numFmtId="0" fontId="5" fillId="0" borderId="2" xfId="1" applyFont="1" applyBorder="1" applyAlignment="1" applyProtection="1">
      <alignment horizontal="center" wrapText="1"/>
      <protection locked="0"/>
    </xf>
    <xf numFmtId="0" fontId="6" fillId="3" borderId="2" xfId="1" applyFont="1" applyFill="1" applyBorder="1" applyAlignment="1" applyProtection="1">
      <alignment horizontal="center" vertical="center" wrapText="1"/>
      <protection hidden="1"/>
    </xf>
    <xf numFmtId="0" fontId="5" fillId="0" borderId="2" xfId="1" applyFont="1" applyBorder="1" applyAlignment="1" applyProtection="1">
      <alignment horizontal="center" vertical="center"/>
      <protection hidden="1"/>
    </xf>
    <xf numFmtId="0" fontId="41" fillId="0" borderId="2" xfId="3" applyFont="1" applyBorder="1" applyAlignment="1" applyProtection="1">
      <alignment horizontal="center" vertical="center" wrapText="1"/>
      <protection locked="0"/>
    </xf>
    <xf numFmtId="0" fontId="41" fillId="0" borderId="2" xfId="3" applyFont="1" applyFill="1" applyBorder="1" applyAlignment="1" applyProtection="1">
      <alignment horizontal="center" vertical="center" wrapText="1"/>
      <protection locked="0"/>
    </xf>
    <xf numFmtId="0" fontId="41" fillId="0" borderId="2" xfId="2" applyFont="1" applyFill="1" applyBorder="1" applyAlignment="1" applyProtection="1">
      <alignment horizontal="center" vertical="center" wrapText="1"/>
      <protection locked="0"/>
    </xf>
    <xf numFmtId="0" fontId="6" fillId="19" borderId="2" xfId="1" applyFont="1" applyFill="1" applyBorder="1" applyAlignment="1">
      <alignment horizontal="center" vertical="center"/>
    </xf>
    <xf numFmtId="0" fontId="21" fillId="20" borderId="9" xfId="1" applyFont="1" applyFill="1" applyBorder="1" applyAlignment="1">
      <alignment horizontal="center" vertical="center" wrapText="1"/>
    </xf>
    <xf numFmtId="0" fontId="6" fillId="0" borderId="9" xfId="1" applyFont="1" applyBorder="1" applyAlignment="1">
      <alignment horizontal="center" vertical="center" wrapText="1"/>
    </xf>
    <xf numFmtId="0" fontId="6" fillId="12" borderId="2" xfId="1" applyFont="1" applyFill="1" applyBorder="1" applyAlignment="1">
      <alignment horizontal="center" vertical="center"/>
    </xf>
    <xf numFmtId="0" fontId="6" fillId="3" borderId="9" xfId="1" applyFont="1" applyFill="1" applyBorder="1" applyAlignment="1">
      <alignment horizontal="center" vertical="center" wrapText="1"/>
    </xf>
    <xf numFmtId="0" fontId="41" fillId="3" borderId="32" xfId="2" applyFont="1" applyFill="1" applyBorder="1" applyAlignment="1">
      <alignment horizontal="center" vertical="center" wrapText="1"/>
    </xf>
    <xf numFmtId="0" fontId="5" fillId="0" borderId="1" xfId="1" applyFont="1" applyBorder="1" applyAlignment="1">
      <alignment horizontal="center" vertical="center" wrapText="1"/>
    </xf>
    <xf numFmtId="0" fontId="5" fillId="12" borderId="2" xfId="1" applyFont="1" applyFill="1" applyBorder="1" applyAlignment="1" applyProtection="1">
      <alignment horizontal="center" vertical="center"/>
      <protection hidden="1"/>
    </xf>
    <xf numFmtId="0" fontId="6" fillId="12" borderId="2" xfId="1" applyFont="1" applyFill="1" applyBorder="1" applyAlignment="1" applyProtection="1">
      <alignment horizontal="center" vertical="center" wrapText="1"/>
      <protection hidden="1"/>
    </xf>
    <xf numFmtId="0" fontId="5" fillId="3" borderId="9" xfId="1" applyFont="1" applyFill="1" applyBorder="1" applyAlignment="1" applyProtection="1">
      <alignment horizontal="center" vertical="center"/>
      <protection hidden="1"/>
    </xf>
    <xf numFmtId="0" fontId="6" fillId="29" borderId="2" xfId="1" applyFont="1" applyFill="1" applyBorder="1" applyAlignment="1">
      <alignment horizontal="center" vertical="center"/>
    </xf>
    <xf numFmtId="0" fontId="33" fillId="0" borderId="0" xfId="1" applyFont="1" applyAlignment="1">
      <alignment horizontal="center" vertical="center"/>
    </xf>
    <xf numFmtId="0" fontId="9" fillId="0" borderId="7" xfId="1" applyFont="1" applyBorder="1" applyAlignment="1">
      <alignment horizontal="center" vertical="center"/>
    </xf>
    <xf numFmtId="0" fontId="9" fillId="0" borderId="6" xfId="1" applyFont="1" applyBorder="1" applyAlignment="1">
      <alignment horizontal="center" vertical="center"/>
    </xf>
    <xf numFmtId="0" fontId="9" fillId="0" borderId="5" xfId="1" applyFont="1" applyBorder="1" applyAlignment="1">
      <alignment horizontal="center" vertical="center"/>
    </xf>
    <xf numFmtId="0" fontId="16" fillId="0" borderId="0" xfId="1" applyFont="1" applyAlignment="1">
      <alignment horizontal="right"/>
    </xf>
    <xf numFmtId="0" fontId="25" fillId="18" borderId="29" xfId="1" applyFont="1" applyFill="1" applyBorder="1" applyAlignment="1">
      <alignment horizontal="center" vertical="center" wrapText="1"/>
    </xf>
    <xf numFmtId="0" fontId="8" fillId="0" borderId="28" xfId="1" applyFont="1" applyBorder="1" applyAlignment="1"/>
    <xf numFmtId="0" fontId="8" fillId="0" borderId="27" xfId="1" applyFont="1" applyBorder="1" applyAlignment="1"/>
    <xf numFmtId="0" fontId="8" fillId="0" borderId="26" xfId="1" applyFont="1" applyBorder="1" applyAlignment="1"/>
    <xf numFmtId="0" fontId="1" fillId="0" borderId="0" xfId="1" applyAlignment="1"/>
    <xf numFmtId="0" fontId="8" fillId="0" borderId="25" xfId="1" applyFont="1" applyBorder="1" applyAlignment="1"/>
    <xf numFmtId="0" fontId="8" fillId="0" borderId="24" xfId="1" applyFont="1" applyBorder="1" applyAlignment="1"/>
    <xf numFmtId="0" fontId="8" fillId="0" borderId="23" xfId="1" applyFont="1" applyBorder="1" applyAlignment="1"/>
    <xf numFmtId="0" fontId="8" fillId="0" borderId="22" xfId="1" applyFont="1" applyBorder="1" applyAlignment="1"/>
    <xf numFmtId="0" fontId="24" fillId="4" borderId="21" xfId="1" applyFont="1" applyFill="1" applyBorder="1" applyAlignment="1">
      <alignment horizontal="center" vertical="center" wrapText="1"/>
    </xf>
    <xf numFmtId="0" fontId="8" fillId="0" borderId="20" xfId="1" applyFont="1" applyBorder="1" applyAlignment="1"/>
    <xf numFmtId="0" fontId="8" fillId="0" borderId="12" xfId="1" applyFont="1" applyBorder="1" applyAlignment="1"/>
    <xf numFmtId="0" fontId="5" fillId="17" borderId="18" xfId="1" applyFont="1" applyFill="1" applyBorder="1" applyAlignment="1">
      <alignment horizontal="center" vertical="center" wrapText="1"/>
    </xf>
    <xf numFmtId="0" fontId="8" fillId="0" borderId="17" xfId="1" applyFont="1" applyBorder="1" applyAlignment="1"/>
    <xf numFmtId="0" fontId="8" fillId="0" borderId="19" xfId="1" applyFont="1" applyBorder="1" applyAlignment="1"/>
    <xf numFmtId="0" fontId="5" fillId="14" borderId="18" xfId="1" applyFont="1" applyFill="1" applyBorder="1" applyAlignment="1">
      <alignment horizontal="center" vertical="center" wrapText="1"/>
    </xf>
    <xf numFmtId="0" fontId="5" fillId="15" borderId="18" xfId="1" applyFont="1" applyFill="1" applyBorder="1" applyAlignment="1">
      <alignment horizontal="center" vertical="center" wrapText="1"/>
    </xf>
    <xf numFmtId="0" fontId="5" fillId="16" borderId="18" xfId="1" applyFont="1" applyFill="1" applyBorder="1" applyAlignment="1">
      <alignment horizontal="center" vertical="center" wrapText="1"/>
    </xf>
    <xf numFmtId="0" fontId="5" fillId="14" borderId="16" xfId="1" applyFont="1" applyFill="1" applyBorder="1" applyAlignment="1">
      <alignment horizontal="center" vertical="center" wrapText="1"/>
    </xf>
    <xf numFmtId="0" fontId="5" fillId="14" borderId="15" xfId="1" applyFont="1" applyFill="1" applyBorder="1" applyAlignment="1">
      <alignment horizontal="center" vertical="center" wrapText="1"/>
    </xf>
    <xf numFmtId="0" fontId="5" fillId="14" borderId="14" xfId="1" applyFont="1" applyFill="1" applyBorder="1" applyAlignment="1">
      <alignment horizontal="center" vertical="center" wrapText="1"/>
    </xf>
  </cellXfs>
  <cellStyles count="4">
    <cellStyle name="Hipervínculo" xfId="3" builtinId="8"/>
    <cellStyle name="Hyperlink" xfId="2"/>
    <cellStyle name="Normal" xfId="0" builtinId="0"/>
    <cellStyle name="Normal 2" xfId="1"/>
  </cellStyles>
  <dxfs count="21">
    <dxf>
      <fill>
        <patternFill>
          <bgColor rgb="FFFFC000"/>
        </patternFill>
      </fill>
    </dxf>
    <dxf>
      <fill>
        <patternFill>
          <bgColor rgb="FFFFFF00"/>
        </patternFill>
      </fill>
    </dxf>
    <dxf>
      <fill>
        <patternFill>
          <bgColor theme="0" tint="-0.14996795556505021"/>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000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00B0F0"/>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428625</xdr:colOff>
      <xdr:row>1</xdr:row>
      <xdr:rowOff>128443</xdr:rowOff>
    </xdr:from>
    <xdr:ext cx="4589318" cy="1662546"/>
    <xdr:pic>
      <xdr:nvPicPr>
        <xdr:cNvPr id="6"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428625" y="477693"/>
          <a:ext cx="4589318" cy="1662546"/>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Santiago Andres Lopez Bustos" id="{E72836C3-29A2-49FA-A93C-5444B888BA18}" userId="S::santiago.lopez@idrd.gov.co::0945e90b-c081-4e15-8bfd-adca8f528f6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P241" dT="2025-11-06T14:11:44.06" personId="{E72836C3-29A2-49FA-A93C-5444B888BA18}" id="{5D912F18-09D7-4E73-9B43-6B5551A6F839}">
    <text>VALIDAR SI EL PROPIETARIO ES EL IDRD</text>
  </threadedComment>
</ThreadedComments>
</file>

<file path=xl/worksheets/_rels/sheet1.xml.rels><?xml version="1.0" encoding="UTF-8" standalone="yes"?>
<Relationships xmlns="http://schemas.openxmlformats.org/package/2006/relationships"><Relationship Id="rId13" Type="http://schemas.openxmlformats.org/officeDocument/2006/relationships/hyperlink" Target="../../../:x:/r/personal/karen_martinez_idrd_gov_co/_layouts/15/doc2.aspx?sourcedoc=%7B03A0FE11-4E05-4925-98A4-7C538C81DDBC%7D&amp;file=IMPLEMENTACION%20DEPORTIVA%200%20A%20100.xlsx&amp;action=default&amp;mobileredirect=true&amp;DefaultItemOpen=1" TargetMode="External"/><Relationship Id="rId18" Type="http://schemas.openxmlformats.org/officeDocument/2006/relationships/hyperlink" Target="https://idrdcol.sharepoint.com/:f:/s/de_las_aulas_al_deporte_2025___evidencias/IgAU-X7MV3ytT73OS1f6T734AXa1cRmxotmQ9pMISlPp19Y?email=lauras.velandia%40idrd.gov.co&amp;e=VeIfAC%20%20%20%20%20%20%20%20%20%20%20%20%20%20%20%20%20%20%20%20%20%20%20%20%20%20%20https://idrdcol.sharepoint.com/:f:/s/de_0_a_100___2025___evidencias_procedimiento/IgDxIpm2g1jDSoZguzREs5n8Acn3zWgr5qSzbWHFVCM3QqQ?email=lauras.velandia%40idrd.gov.co&amp;e=SAmaeI" TargetMode="External"/><Relationship Id="rId26" Type="http://schemas.openxmlformats.org/officeDocument/2006/relationships/hyperlink" Target="../../../my?id=%2Fpersonal%2Fpaula%5Fpena%5Fidrd%5Fgov%5Fco%2FDocuments%2FGESTI%C3%93N%20COMPONENTE%20PSICOSOCIAL%2FCOMPONENTE%20PSICOSOCIAL%202025%2FACTAS%20COMPONENTE%20PSICOSOCIAL&amp;viewid=1a502648%2D9386%2D4ec3%2D984e%2D7152004f9ec0" TargetMode="External"/><Relationship Id="rId39" Type="http://schemas.openxmlformats.org/officeDocument/2006/relationships/hyperlink" Target="https://isolucion.idrd.gov.co/Isolucion4IDRD/Documentacion/frmListadoMaestroDocumentos.aspx" TargetMode="External"/><Relationship Id="rId21" Type="http://schemas.openxmlformats.org/officeDocument/2006/relationships/hyperlink" Target="../../../:x:/r/personal/paula_pena_idrd_gov_co/_layouts/15/Doc.aspx?sourcedoc=%7BFD2460F1-3D60-424C-A7A2-968025C2DFBF%7D&amp;file=MATRIZ%20REVISIO%CC%81N%20PREGUNTAS%20INSTRUMENTO%20CARACTERIZACIO%CC%81N%202025%20.xlsx&amp;action=default&amp;mobileredirect=true" TargetMode="External"/><Relationship Id="rId34" Type="http://schemas.openxmlformats.org/officeDocument/2006/relationships/hyperlink" Target="https://isolucion.idrd.gov.co/Isolucion4IDRD/Administracion/frmFrameSet.aspx?Ruta=Li4vRnJhbWVTZXRBcnRpY3Vsby5hc3A/UGFnaW5hPUJhbmNvQ29ub2NpbWllbnRvNElEUkQvOS85MDIzN2QxNGM2NTA0OWU3ODc1YTc1OGFjMzljNGZkNC85MDIzN2QxNGM2NTA0OWU3ODc1YTc1OGFjMzljNGZkNC5hc3AmSURBUlRJQ1VMTz04MDk3" TargetMode="External"/><Relationship Id="rId42" Type="http://schemas.openxmlformats.org/officeDocument/2006/relationships/hyperlink" Target="https://isolucion.idrd.gov.co/Isolucion4IDRD/Documentacion/frmListadoMaestroDocumentos.aspx" TargetMode="External"/><Relationship Id="rId47" Type="http://schemas.openxmlformats.org/officeDocument/2006/relationships/hyperlink" Target="https://sim1.idrd.gov.co/SIM/Presentacion/" TargetMode="External"/><Relationship Id="rId50" Type="http://schemas.openxmlformats.org/officeDocument/2006/relationships/drawing" Target="../drawings/drawing1.xml"/><Relationship Id="rId7" Type="http://schemas.openxmlformats.org/officeDocument/2006/relationships/hyperlink" Target="https://idrdcol.sharepoint.com/:b:/r/sites/deporte_0_a_100_2025/Documentos%20compartidos/INFORMES%20FESTIVALES%202025/EVIDENCIA%20ENTREGA%20DE%20MEDALLERIA%20NATACION%20Y%20MAYORES.pdf?csf=1&amp;web=1&amp;e=LSXLUj" TargetMode="External"/><Relationship Id="rId2" Type="http://schemas.openxmlformats.org/officeDocument/2006/relationships/hyperlink" Target="https://isolucion.idrd.gov.co/Isolucion4IDRD/Administracion/frmFrameSet.aspx?Ruta=Li4vRnJhbWVTZXRBcnRpY3Vsby5hc3A/UGFnaW5hPUJhbmNvQ29ub2NpbWllbnRvNElEUkQvNS81OGJiOTM4ZmM0Yjg0YTZiYWUzMzNkNTkyZDgzODExYi81OGJiOTM4ZmM0Yjg0YTZiYWUzMzNkNTkyZDgzODExYi5hc3AmSURBUlRJQ1VMTz05NjI4" TargetMode="External"/><Relationship Id="rId16" Type="http://schemas.openxmlformats.org/officeDocument/2006/relationships/hyperlink" Target="https://isolucion.idrd.gov.co/Isolucion4IDRD/Administracion/frmFrameSet.aspx?Ruta=Li4vRnJhbWVTZXRBcnRpY3Vsby5hc3A/UGFnaW5hPUJhbmNvQ29ub2NpbWllbnRvNElEUkQvZi9mYWQzZjQ5NWYxZjY0ZjMxOGNhNzM0ODNhMmNlZTY1My9mYWQzZjQ5NWYxZjY0ZjMxOGNhNzM0ODNhMmNlZTY1My5hc3AmSURBUlRJQ1VMTz05NTg3" TargetMode="External"/><Relationship Id="rId29" Type="http://schemas.openxmlformats.org/officeDocument/2006/relationships/hyperlink" Target="https://isolucion.idrd.gov.co/Isolucion4IDRD/Documentacion/frmListadoMaestroDocumentos.aspx" TargetMode="External"/><Relationship Id="rId11" Type="http://schemas.openxmlformats.org/officeDocument/2006/relationships/hyperlink" Target="../../../:w:/r/personal/gobernanza_strd_idrd_gov_co/Documents/GOBERNANZA.2025/12.%20ESTRATEGIA%20FORTALECIMIENTO/Informe%20final%20%20IBGDB%20Ligas%20deportivas%2031-12-2025%20V1.docx?d=w0243b9f974d04c3e9b2fa33f41da391f&amp;csf=1&amp;web=1&amp;e=TWmlOW" TargetMode="External"/><Relationship Id="rId24" Type="http://schemas.openxmlformats.org/officeDocument/2006/relationships/hyperlink" Target="../../../my?id=%2Fpersonal%2Fpaula%5Fpena%5Fidrd%5Fgov%5Fco%2FDocuments%2FGESTI%C3%93N%20COMPONENTE%20PSICOSOCIAL%2FCOMPONENTE%20PSICOSOCIAL%202025%2FACTAS%20COMPONENTE%20PSICOSOCIAL&amp;viewid=1a502648%2D9386%2D4ec3%2D984e%2D7152004f9ec0" TargetMode="External"/><Relationship Id="rId32" Type="http://schemas.openxmlformats.org/officeDocument/2006/relationships/hyperlink" Target="https://isolucion.idrd.gov.co/Isolucion4IDRD/Documentacion/frmListadoMaestroDocumentos.aspx" TargetMode="External"/><Relationship Id="rId37" Type="http://schemas.openxmlformats.org/officeDocument/2006/relationships/hyperlink" Target="https://orfeo.idrd.gov.co/index.php?m=1" TargetMode="External"/><Relationship Id="rId40" Type="http://schemas.openxmlformats.org/officeDocument/2006/relationships/hyperlink" Target="https://isolucion.idrd.gov.co/Isolucion4IDRD/Documentacion/frmListadoMaestroDocumentos.aspx" TargetMode="External"/><Relationship Id="rId45" Type="http://schemas.openxmlformats.org/officeDocument/2006/relationships/hyperlink" Target="https://isolucion.idrd.gov.co/Isolucion4IDRD/Administracion/frmFrameSet.aspx?Ruta=Li4vRnJhbWVTZXRBcnRpY3Vsby5hc3A/UGFnaW5hPUJhbmNvQ29ub2NpbWllbnRvNElEUkQvOS85MDIzN2QxNGM2NTA0OWU3ODc1YTc1OGFjMzljNGZkNC85MDIzN2QxNGM2NTA0OWU3ODc1YTc1OGFjMzljNGZkNC5hc3AmSURBUlRJQ1VMTz04MDk3" TargetMode="External"/><Relationship Id="rId53" Type="http://schemas.microsoft.com/office/2017/10/relationships/threadedComment" Target="../threadedComments/threadedComment1.xml"/><Relationship Id="rId5" Type="http://schemas.openxmlformats.org/officeDocument/2006/relationships/hyperlink" Target="https://www.idrd.gov.co/deportes/deporte-de-0-100" TargetMode="External"/><Relationship Id="rId10" Type="http://schemas.openxmlformats.org/officeDocument/2006/relationships/hyperlink" Target="https://forms.office.com/pages/responsepage.aspx?id=axVp7MWFmUCRbA8UOWHPJGoor99PbRNFvMZbiqoyxcxUM1VZWE9WVVMzSkZOUzNUUDFQTVdDWUc3RC4u&amp;origin=lprLink&amp;route=shorturl" TargetMode="External"/><Relationship Id="rId19" Type="http://schemas.openxmlformats.org/officeDocument/2006/relationships/hyperlink" Target="https://sim1.idrd.gov.co/SIM/Presentacion/%20-%20Usuario%20y%20contrase&#241;a%20del%20programa" TargetMode="External"/><Relationship Id="rId31" Type="http://schemas.openxmlformats.org/officeDocument/2006/relationships/hyperlink" Target="https://isolucion.idrd.gov.co/Isolucion4IDRD/Documentacion/frmListadoMaestroDocumentos.aspx" TargetMode="External"/><Relationship Id="rId44" Type="http://schemas.openxmlformats.org/officeDocument/2006/relationships/hyperlink" Target="https://isolucion.idrd.gov.co/Isolucion4IDRD/Documentacion/frmListadoMaestroDocumentos.aspx" TargetMode="External"/><Relationship Id="rId52" Type="http://schemas.openxmlformats.org/officeDocument/2006/relationships/comments" Target="../comments1.xml"/><Relationship Id="rId4" Type="http://schemas.openxmlformats.org/officeDocument/2006/relationships/hyperlink" Target="https://idrdcol.sharepoint.com/:x:/r/sites/deporte_0_a_100_2025/Documentos%20compartidos/Puntos%20de%20atenci%C3%B3n%202025.xlsx?d=wf3ad05629cdf5494348e159cef016a44&amp;csf=1&amp;web=1&amp;e=oLd7Dk" TargetMode="External"/><Relationship Id="rId9" Type="http://schemas.openxmlformats.org/officeDocument/2006/relationships/hyperlink" Target="https://idrdcol.sharepoint.com/:f:/r/sites/deporte_0_a_100_2025/Documentos%20compartidos/Acompa%C3%B1amientos%20entrenadores?csf=1&amp;web=1&amp;e=KeHfVh" TargetMode="External"/><Relationship Id="rId14" Type="http://schemas.openxmlformats.org/officeDocument/2006/relationships/hyperlink" Target="../../../:f:/g/personal/william_torres_idrd_gov_co/IgBfuofLJAB6Trws1PlU1qBBAbb3fP_ZY-gpedpTGaNg3hI?email=isaac.certain%40idrd.gov.co&amp;e=SIbgdJ" TargetMode="External"/><Relationship Id="rId22" Type="http://schemas.openxmlformats.org/officeDocument/2006/relationships/hyperlink" Target="../../../:x:/r/personal/paula_pena_idrd_gov_co/_layouts/15/Doc.aspx?sourcedoc=%7BFD2460F1-3D60-424C-A7A2-968025C2DFBF%7D&amp;file=MATRIZ%20REVISIO%CC%81N%20PREGUNTAS%20INSTRUMENTO%20CARACTERIZACIO%CC%81N%202025%20.xlsx&amp;action=default&amp;mobileredirect=true" TargetMode="External"/><Relationship Id="rId27" Type="http://schemas.openxmlformats.org/officeDocument/2006/relationships/hyperlink" Target="https://isolucion.idrd.gov.co/Isolucion4IDRD/Documentacion/frmListadoMaestroDocumentos.aspx" TargetMode="External"/><Relationship Id="rId30" Type="http://schemas.openxmlformats.org/officeDocument/2006/relationships/hyperlink" Target="https://isolucion.idrd.gov.co/Isolucion4IDRD/Documentacion/frmListadoMaestroDocumentos.aspx" TargetMode="External"/><Relationship Id="rId35" Type="http://schemas.openxmlformats.org/officeDocument/2006/relationships/hyperlink" Target="https://isolucion.idrd.gov.co/Isolucion4IDRD/Documentacion/frmListadoMaestroDocumentos.aspx" TargetMode="External"/><Relationship Id="rId43" Type="http://schemas.openxmlformats.org/officeDocument/2006/relationships/hyperlink" Target="https://isolucion.idrd.gov.co/Isolucion4IDRD/Documentacion/frmListadoMaestroDocumentos.aspx" TargetMode="External"/><Relationship Id="rId48" Type="http://schemas.openxmlformats.org/officeDocument/2006/relationships/hyperlink" Target="https://orfeo.idrd.gov.co/index.php?m=1" TargetMode="External"/><Relationship Id="rId8" Type="http://schemas.openxmlformats.org/officeDocument/2006/relationships/hyperlink" Target="https://idrdcol.sharepoint.com/:f:/r/sites/deporte_0_a_100_2025/Documentos%20compartidos/Acompa%C3%B1amientos%20entrenadores?csf=1&amp;web=1&amp;e=KeHfVh" TargetMode="External"/><Relationship Id="rId51" Type="http://schemas.openxmlformats.org/officeDocument/2006/relationships/vmlDrawing" Target="../drawings/vmlDrawing1.vml"/><Relationship Id="rId3" Type="http://schemas.openxmlformats.org/officeDocument/2006/relationships/hyperlink" Target="https://idrdcol.sharepoint.com/:x:/r/sites/deporte_0_a_100_2025/Documentos%20compartidos/Puntos%20de%20atenci%C3%B3n%202025.xlsx?d=wf3ad05629cdf5494348e159cef016a44&amp;csf=1&amp;web=1&amp;e=oLd7Dk" TargetMode="External"/><Relationship Id="rId12" Type="http://schemas.openxmlformats.org/officeDocument/2006/relationships/hyperlink" Target="https://idrdcol.sharepoint.com/:f:/s/de_las_aulas_al_deporte_2025___evidencias/IgAU-X7MV3ytT73OS1f6T734AXa1cRmxotmQ9pMISlPp19Y?email=lauras.velandia%40idrd.gov.co&amp;e=VeIfAC%20%20%20%20%20%20%20%20%20%20%20%20%20%20%20%20%20%20%20%20%20%20%20%20%20%20%20https://idrdcol.sharepoint.com/:f:/s/de_0_a_100___2025___evidencias_procedimiento/IgDxIpm2g1jDSoZguzREs5n8Acn3zWgr5qSzbWHFVCM3QqQ?email=lauras.velandia%40idrd.gov.co&amp;e=SAmaeI" TargetMode="External"/><Relationship Id="rId17" Type="http://schemas.openxmlformats.org/officeDocument/2006/relationships/hyperlink" Target="https://isolucion.idrd.gov.co/Isolucion4IDRD/Administracion/frmFrameSet.aspx?Ruta=Li4vRnJhbWVTZXRBcnRpY3Vsby5hc3A/UGFnaW5hPUJhbmNvQ29ub2NpbWllbnRvNElEUkQvMS8xZDdkNjE3NDMyZWQ0ZjgyYmYwYzY3ZGM5NmU4ZjVlZi8xZDdkNjE3NDMyZWQ0ZjgyYmYwYzY3ZGM5NmU4ZjVlZi5hc3AmSURBUlRJQ1VMTz05NTkw" TargetMode="External"/><Relationship Id="rId25" Type="http://schemas.openxmlformats.org/officeDocument/2006/relationships/hyperlink" Target="../../../my?id=%2Fpersonal%2Fpaula%5Fpena%5Fidrd%5Fgov%5Fco%2FDocuments%2FGESTI%C3%93N%20COMPONENTE%20PSICOSOCIAL%2FCOMPONENTE%20PSICOSOCIAL%202025%2FACTAS%20COMPONENTE%20PSICOSOCIAL&amp;viewid=1a502648%2D9386%2D4ec3%2D984e%2D7152004f9ec0" TargetMode="External"/><Relationship Id="rId33" Type="http://schemas.openxmlformats.org/officeDocument/2006/relationships/hyperlink" Target="https://isolucion.idrd.gov.co/Isolucion4IDRD/Documentacion/frmListadoMaestroDocumentos.aspx" TargetMode="External"/><Relationship Id="rId38" Type="http://schemas.openxmlformats.org/officeDocument/2006/relationships/hyperlink" Target="https://isolucion.idrd.gov.co/Isolucion4IDRD/Documentacion/frmListadoMaestroDocumentos.aspx" TargetMode="External"/><Relationship Id="rId46" Type="http://schemas.openxmlformats.org/officeDocument/2006/relationships/hyperlink" Target="https://isolucion.idrd.gov.co/Isolucion4IDRD/Documentacion/frmListadoMaestroDocumentos.aspx" TargetMode="External"/><Relationship Id="rId20" Type="http://schemas.openxmlformats.org/officeDocument/2006/relationships/hyperlink" Target="../../../:f:/g/personal/cesar_chaparro_idrd_gov_co/IgDWAt-thB6oQbSGUJ_7ua39AatKkcOycEl5zfvgWKVvaJc?e=ZDt3iG" TargetMode="External"/><Relationship Id="rId41" Type="http://schemas.openxmlformats.org/officeDocument/2006/relationships/hyperlink" Target="https://isolucion.idrd.gov.co/Isolucion4IDRD/Documentacion/frmListadoMaestroDocumentos.aspx" TargetMode="External"/><Relationship Id="rId1" Type="http://schemas.openxmlformats.org/officeDocument/2006/relationships/hyperlink" Target="mailto:muevete.bogota@idrd.gov.co" TargetMode="External"/><Relationship Id="rId6" Type="http://schemas.openxmlformats.org/officeDocument/2006/relationships/hyperlink" Target="https://isolucion.idrd.gov.co/Isolucion4IDRD/Administracion/frmFrameSet.aspx?Ruta=Li4vRnJhbWVTZXRBcnRpY3Vsby5hc3A/UGFnaW5hPUJhbmNvQ29ub2NpbWllbnRvNElEUkQvNS81OGJiOTM4ZmM0Yjg0YTZiYWUzMzNkNTkyZDgzODExYi81OGJiOTM4ZmM0Yjg0YTZiYWUzMzNkNTkyZDgzODExYi5hc3AmSURBUlRJQ1VMTz05NjI4" TargetMode="External"/><Relationship Id="rId15" Type="http://schemas.openxmlformats.org/officeDocument/2006/relationships/hyperlink" Target="https://isolucion.idrd.gov.co/Isolucion4IDRD/Administracion/frmFrameSet.aspx?Ruta=Li4vRnJhbWVTZXRBcnRpY3Vsby5hc3A/UGFnaW5hPUJhbmNvQ29ub2NpbWllbnRvNElEUkQvYi9iNGRjZDQzNTlhZGM0YzcyOWM5MjcyYjU1NjM3ZDgyYy9iNGRjZDQzNTlhZGM0YzcyOWM5MjcyYjU1NjM3ZDgyYy5hc3AmSURBUlRJQ1VMTz0xMDE0MQ==" TargetMode="External"/><Relationship Id="rId23" Type="http://schemas.openxmlformats.org/officeDocument/2006/relationships/hyperlink" Target="../../../:x:/r/personal/paula_pena_idrd_gov_co/_layouts/15/Doc.aspx?sourcedoc=%7BFD2460F1-3D60-424C-A7A2-968025C2DFBF%7D&amp;file=MATRIZ%20REVISIO%CC%81N%20PREGUNTAS%20INSTRUMENTO%20CARACTERIZACIO%CC%81N%202025%20.xlsx&amp;action=default&amp;mobileredirect=true" TargetMode="External"/><Relationship Id="rId28" Type="http://schemas.openxmlformats.org/officeDocument/2006/relationships/hyperlink" Target="https://isolucion.idrd.gov.co/Isolucion4IDRD/Documentacion/frmListadoMaestroDocumentos.aspx" TargetMode="External"/><Relationship Id="rId36" Type="http://schemas.openxmlformats.org/officeDocument/2006/relationships/hyperlink" Target="https://sim1.idrd.gov.co/SIM/Presentacion/" TargetMode="External"/><Relationship Id="rId4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B1048490"/>
  <sheetViews>
    <sheetView showGridLines="0" tabSelected="1" zoomScale="50" zoomScaleNormal="50" zoomScalePageLayoutView="40" workbookViewId="0">
      <selection activeCell="A2" sqref="A2:AT2"/>
    </sheetView>
  </sheetViews>
  <sheetFormatPr baseColWidth="10" defaultColWidth="14.375" defaultRowHeight="15" customHeight="1"/>
  <cols>
    <col min="1" max="1" width="16.625" style="1" customWidth="1"/>
    <col min="2" max="2" width="59" style="1" customWidth="1"/>
    <col min="3" max="3" width="65.375" style="1" customWidth="1"/>
    <col min="4" max="4" width="97" style="1" customWidth="1"/>
    <col min="5" max="5" width="25" style="1" customWidth="1"/>
    <col min="6" max="6" width="23.875" style="1" customWidth="1"/>
    <col min="7" max="7" width="22.75" style="1" customWidth="1"/>
    <col min="8" max="8" width="26" style="1" customWidth="1"/>
    <col min="9" max="9" width="13" style="1" customWidth="1"/>
    <col min="10" max="10" width="11.75" style="1" customWidth="1"/>
    <col min="11" max="11" width="11.375" style="1" customWidth="1"/>
    <col min="12" max="12" width="30" style="1" customWidth="1"/>
    <col min="13" max="13" width="28.625" style="1" bestFit="1" customWidth="1"/>
    <col min="14" max="14" width="24.75" style="1" customWidth="1"/>
    <col min="15" max="15" width="22.25" style="1" hidden="1" customWidth="1"/>
    <col min="16" max="16" width="22" style="1" hidden="1" customWidth="1"/>
    <col min="17" max="17" width="22.375" style="1" hidden="1" customWidth="1"/>
    <col min="18" max="18" width="26.375" style="1" hidden="1" customWidth="1"/>
    <col min="19" max="19" width="24.875" style="1" hidden="1" customWidth="1"/>
    <col min="20" max="20" width="22.375" style="1" customWidth="1"/>
    <col min="21" max="21" width="24.875" style="1" customWidth="1"/>
    <col min="22" max="25" width="22.875" style="1" customWidth="1"/>
    <col min="26" max="26" width="18" style="1" customWidth="1"/>
    <col min="27" max="27" width="14.375" style="1" customWidth="1"/>
    <col min="28" max="30" width="14.875" style="1" customWidth="1"/>
    <col min="31" max="31" width="16.875" style="1" customWidth="1"/>
    <col min="32" max="35" width="19.875" style="1" customWidth="1"/>
    <col min="36" max="36" width="23.375" style="1" customWidth="1"/>
    <col min="37" max="37" width="10.875" style="1" bestFit="1" customWidth="1"/>
    <col min="38" max="38" width="19.75" style="1" customWidth="1"/>
    <col min="39" max="39" width="10.875" style="1" bestFit="1" customWidth="1"/>
    <col min="40" max="40" width="23.875" style="1" customWidth="1"/>
    <col min="41" max="41" width="12.75" style="1" customWidth="1"/>
    <col min="42" max="42" width="14.125" style="1" bestFit="1" customWidth="1"/>
    <col min="43" max="43" width="23.875" style="1" customWidth="1"/>
    <col min="44" max="44" width="21" style="1" customWidth="1"/>
    <col min="45" max="45" width="14.875" style="1" customWidth="1"/>
    <col min="46" max="46" width="15.75" style="1" customWidth="1"/>
    <col min="47" max="62" width="11.375" style="1" customWidth="1"/>
    <col min="63" max="16384" width="14.375" style="1"/>
  </cols>
  <sheetData>
    <row r="1" spans="1:62" ht="27.75" customHeight="1" thickBot="1">
      <c r="A1" s="195"/>
      <c r="B1" s="195"/>
    </row>
    <row r="2" spans="1:62" ht="151.5" customHeight="1" thickBot="1">
      <c r="A2" s="196" t="s">
        <v>0</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8"/>
      <c r="AU2" s="12"/>
      <c r="AV2" s="12"/>
      <c r="AW2" s="12"/>
      <c r="AX2" s="12"/>
      <c r="AY2" s="12"/>
      <c r="AZ2" s="12"/>
      <c r="BA2" s="12"/>
      <c r="BB2" s="12"/>
      <c r="BC2" s="12"/>
      <c r="BD2" s="12"/>
      <c r="BE2" s="12"/>
      <c r="BF2" s="12"/>
      <c r="BG2" s="12"/>
      <c r="BH2" s="12"/>
      <c r="BI2" s="12"/>
      <c r="BJ2" s="12"/>
    </row>
    <row r="3" spans="1:62" ht="105.75" customHeight="1" thickBot="1">
      <c r="A3" s="121" t="s">
        <v>1</v>
      </c>
      <c r="B3" s="122" t="s">
        <v>2</v>
      </c>
      <c r="C3" s="121" t="s">
        <v>3</v>
      </c>
      <c r="D3" s="121" t="s">
        <v>4</v>
      </c>
      <c r="E3" s="121" t="s">
        <v>5</v>
      </c>
      <c r="F3" s="121" t="s">
        <v>6</v>
      </c>
      <c r="G3" s="121" t="s">
        <v>7</v>
      </c>
      <c r="H3" s="121" t="s">
        <v>8</v>
      </c>
      <c r="I3" s="123" t="s">
        <v>9</v>
      </c>
      <c r="J3" s="123" t="s">
        <v>10</v>
      </c>
      <c r="K3" s="123" t="s">
        <v>11</v>
      </c>
      <c r="L3" s="124" t="s">
        <v>12</v>
      </c>
      <c r="M3" s="125" t="s">
        <v>13</v>
      </c>
      <c r="N3" s="125" t="s">
        <v>14</v>
      </c>
      <c r="O3" s="125" t="s">
        <v>15</v>
      </c>
      <c r="P3" s="125" t="s">
        <v>16</v>
      </c>
      <c r="Q3" s="125" t="s">
        <v>17</v>
      </c>
      <c r="R3" s="125" t="s">
        <v>18</v>
      </c>
      <c r="S3" s="125" t="s">
        <v>19</v>
      </c>
      <c r="T3" s="124" t="s">
        <v>20</v>
      </c>
      <c r="U3" s="124" t="s">
        <v>21</v>
      </c>
      <c r="V3" s="124" t="s">
        <v>22</v>
      </c>
      <c r="W3" s="124" t="s">
        <v>23</v>
      </c>
      <c r="X3" s="124" t="s">
        <v>24</v>
      </c>
      <c r="Y3" s="124" t="s">
        <v>25</v>
      </c>
      <c r="Z3" s="124" t="s">
        <v>26</v>
      </c>
      <c r="AA3" s="126" t="s">
        <v>27</v>
      </c>
      <c r="AB3" s="126" t="s">
        <v>28</v>
      </c>
      <c r="AC3" s="126" t="s">
        <v>29</v>
      </c>
      <c r="AD3" s="126" t="s">
        <v>30</v>
      </c>
      <c r="AE3" s="126" t="s">
        <v>31</v>
      </c>
      <c r="AF3" s="126" t="s">
        <v>32</v>
      </c>
      <c r="AG3" s="126" t="s">
        <v>33</v>
      </c>
      <c r="AH3" s="126" t="s">
        <v>34</v>
      </c>
      <c r="AI3" s="126" t="s">
        <v>35</v>
      </c>
      <c r="AJ3" s="124" t="s">
        <v>36</v>
      </c>
      <c r="AK3" s="124" t="s">
        <v>37</v>
      </c>
      <c r="AL3" s="124" t="s">
        <v>38</v>
      </c>
      <c r="AM3" s="124" t="s">
        <v>37</v>
      </c>
      <c r="AN3" s="124" t="s">
        <v>39</v>
      </c>
      <c r="AO3" s="124" t="s">
        <v>37</v>
      </c>
      <c r="AP3" s="124" t="s">
        <v>40</v>
      </c>
      <c r="AQ3" s="124" t="s">
        <v>37</v>
      </c>
      <c r="AR3" s="124" t="s">
        <v>41</v>
      </c>
      <c r="AS3" s="124" t="s">
        <v>42</v>
      </c>
      <c r="AT3" s="124" t="s">
        <v>43</v>
      </c>
      <c r="AU3" s="11"/>
      <c r="AV3" s="11"/>
      <c r="AW3" s="11"/>
      <c r="AX3" s="11"/>
      <c r="AY3" s="11"/>
      <c r="AZ3" s="11"/>
      <c r="BA3" s="11"/>
      <c r="BB3" s="11"/>
      <c r="BC3" s="11"/>
      <c r="BD3" s="11"/>
      <c r="BE3" s="11"/>
      <c r="BF3" s="11"/>
      <c r="BG3" s="11"/>
      <c r="BH3" s="11"/>
      <c r="BI3" s="11"/>
      <c r="BJ3" s="11"/>
    </row>
    <row r="4" spans="1:62" ht="56.25" customHeight="1">
      <c r="A4" s="5">
        <v>1</v>
      </c>
      <c r="B4" s="6" t="s">
        <v>44</v>
      </c>
      <c r="C4" s="42" t="s">
        <v>45</v>
      </c>
      <c r="D4" s="6" t="s">
        <v>46</v>
      </c>
      <c r="E4" s="5" t="s">
        <v>47</v>
      </c>
      <c r="F4" s="5" t="s">
        <v>47</v>
      </c>
      <c r="G4" s="5" t="s">
        <v>48</v>
      </c>
      <c r="H4" s="5" t="s">
        <v>49</v>
      </c>
      <c r="I4" s="10" t="s">
        <v>50</v>
      </c>
      <c r="J4" s="10"/>
      <c r="K4" s="10" t="s">
        <v>50</v>
      </c>
      <c r="L4" s="5" t="s">
        <v>49</v>
      </c>
      <c r="M4" s="5" t="s">
        <v>49</v>
      </c>
      <c r="N4" s="5" t="s">
        <v>47</v>
      </c>
      <c r="O4" s="5" t="s">
        <v>47</v>
      </c>
      <c r="P4" s="6" t="s">
        <v>51</v>
      </c>
      <c r="Q4" s="6" t="s">
        <v>51</v>
      </c>
      <c r="R4" s="6" t="s">
        <v>51</v>
      </c>
      <c r="S4" s="5" t="s">
        <v>47</v>
      </c>
      <c r="T4" s="5" t="s">
        <v>52</v>
      </c>
      <c r="U4" s="144" t="s">
        <v>47</v>
      </c>
      <c r="V4" s="144" t="s">
        <v>47</v>
      </c>
      <c r="W4" s="144" t="s">
        <v>47</v>
      </c>
      <c r="X4" s="144" t="s">
        <v>47</v>
      </c>
      <c r="Y4" s="144" t="s">
        <v>47</v>
      </c>
      <c r="Z4" s="144" t="s">
        <v>47</v>
      </c>
      <c r="AA4" s="144" t="s">
        <v>47</v>
      </c>
      <c r="AB4" s="144" t="s">
        <v>47</v>
      </c>
      <c r="AC4" s="144" t="s">
        <v>47</v>
      </c>
      <c r="AD4" s="144" t="s">
        <v>47</v>
      </c>
      <c r="AE4" s="144" t="s">
        <v>47</v>
      </c>
      <c r="AF4" s="144" t="s">
        <v>47</v>
      </c>
      <c r="AG4" s="144" t="s">
        <v>47</v>
      </c>
      <c r="AH4" s="144" t="s">
        <v>47</v>
      </c>
      <c r="AI4" s="144" t="s">
        <v>47</v>
      </c>
      <c r="AJ4" s="170" t="str">
        <f>IF(AND(AK4&gt;0,AK4&lt;2),"Bajo",IF(AND(AK4&gt;=1,AK4&lt;2),"Bajo",IF(AND(AK4&gt;=2,AK4&lt;3),"Medio",IF(AND(AK4&gt;=3,AK4&lt;3),"Alto",IF(AND(AK4&gt;=3,AK4&lt;=3),"Alto", "No Aplica")))))</f>
        <v>Bajo</v>
      </c>
      <c r="AK4" s="144">
        <v>1</v>
      </c>
      <c r="AL4" s="170" t="str">
        <f>IF(AND(AM4&gt;0,AM4&lt;2),"Bajo",IF(AND(AM4&gt;=1,AM4&lt;2),"Bajo",IF(AND(AM4&gt;=2,AM4&lt;3),"Medio",IF(AND(AM4&gt;=3,AM4&lt;3),"Alto",IF(AND(AM4&gt;=3,AM4&lt;=3),"Alto", "No Aplica")))))</f>
        <v>Medio</v>
      </c>
      <c r="AM4" s="144">
        <v>2</v>
      </c>
      <c r="AN4" s="170" t="str">
        <f>IF(AND(AO4&gt;0,AO4&lt;2),"Bajo",IF(AND(AO4&gt;=1,AO4&lt;2),"Bajo",IF(AND(AO4&gt;=2,AO4&lt;3),"Medio",IF(AND(AO4&gt;=3,AO4&lt;3),"Alto",IF(AND(AO4&gt;=3,AO4&lt;=3),"Alto", "No Aplica")))))</f>
        <v>Medio</v>
      </c>
      <c r="AO4" s="144">
        <v>2</v>
      </c>
      <c r="AP4" s="170" t="str">
        <f>IF(AND(AQ4&gt;0,AQ4&lt;6),"Bajo",IF(AND(AQ4&gt;=3,AQ4&lt;6),"Bajo",IF(AND(AQ4&gt;=6,AQ4&lt;8),"Medio",IF(AND(AQ4&gt;=8,AQ4&lt;10),"Alto",IF(AND(AQ4&gt;=13,AQ4&lt;=15),"Muy Alto", "No Aplica")))))</f>
        <v>Bajo</v>
      </c>
      <c r="AQ4" s="171">
        <f t="shared" ref="AQ4:AQ28" si="0">SUM(AK4,AM4,AO4)</f>
        <v>5</v>
      </c>
      <c r="AR4" s="144" t="s">
        <v>53</v>
      </c>
      <c r="AS4" s="144" t="s">
        <v>47</v>
      </c>
      <c r="AT4" s="172" t="s">
        <v>54</v>
      </c>
      <c r="AU4" s="9"/>
      <c r="AV4" s="9"/>
      <c r="AW4" s="9"/>
      <c r="AX4" s="9"/>
      <c r="AY4" s="9"/>
      <c r="AZ4" s="9"/>
      <c r="BA4" s="9"/>
      <c r="BB4" s="9"/>
      <c r="BC4" s="9"/>
      <c r="BD4" s="9"/>
      <c r="BE4" s="9"/>
      <c r="BF4" s="9"/>
      <c r="BG4" s="9"/>
      <c r="BH4" s="9"/>
      <c r="BI4" s="9"/>
      <c r="BJ4" s="9"/>
    </row>
    <row r="5" spans="1:62" ht="56.25" customHeight="1">
      <c r="A5" s="5">
        <f>+A4+1</f>
        <v>2</v>
      </c>
      <c r="B5" s="6" t="s">
        <v>44</v>
      </c>
      <c r="C5" s="43" t="s">
        <v>55</v>
      </c>
      <c r="D5" s="6" t="s">
        <v>56</v>
      </c>
      <c r="E5" s="5" t="s">
        <v>47</v>
      </c>
      <c r="F5" s="5" t="s">
        <v>47</v>
      </c>
      <c r="G5" s="5" t="s">
        <v>48</v>
      </c>
      <c r="H5" s="5" t="s">
        <v>49</v>
      </c>
      <c r="I5" s="10" t="s">
        <v>50</v>
      </c>
      <c r="J5" s="10"/>
      <c r="K5" s="10" t="s">
        <v>50</v>
      </c>
      <c r="L5" s="5" t="s">
        <v>49</v>
      </c>
      <c r="M5" s="5" t="s">
        <v>49</v>
      </c>
      <c r="N5" s="5" t="s">
        <v>47</v>
      </c>
      <c r="O5" s="5" t="s">
        <v>47</v>
      </c>
      <c r="P5" s="6" t="s">
        <v>51</v>
      </c>
      <c r="Q5" s="6" t="s">
        <v>51</v>
      </c>
      <c r="R5" s="6" t="s">
        <v>51</v>
      </c>
      <c r="S5" s="5" t="s">
        <v>47</v>
      </c>
      <c r="T5" s="4" t="s">
        <v>52</v>
      </c>
      <c r="U5" s="145" t="s">
        <v>47</v>
      </c>
      <c r="V5" s="145" t="s">
        <v>47</v>
      </c>
      <c r="W5" s="145" t="s">
        <v>47</v>
      </c>
      <c r="X5" s="145" t="s">
        <v>47</v>
      </c>
      <c r="Y5" s="145" t="s">
        <v>47</v>
      </c>
      <c r="Z5" s="145" t="s">
        <v>47</v>
      </c>
      <c r="AA5" s="145" t="s">
        <v>47</v>
      </c>
      <c r="AB5" s="145" t="s">
        <v>47</v>
      </c>
      <c r="AC5" s="145" t="s">
        <v>47</v>
      </c>
      <c r="AD5" s="145" t="s">
        <v>47</v>
      </c>
      <c r="AE5" s="145" t="s">
        <v>47</v>
      </c>
      <c r="AF5" s="145" t="s">
        <v>47</v>
      </c>
      <c r="AG5" s="145" t="s">
        <v>47</v>
      </c>
      <c r="AH5" s="145" t="s">
        <v>47</v>
      </c>
      <c r="AI5" s="145" t="s">
        <v>47</v>
      </c>
      <c r="AJ5" s="170" t="str">
        <f t="shared" ref="AJ5:AJ15" si="1">IF(AND(AK5&gt;0,AK5&lt;2),"Bajo",IF(AND(AK5&gt;=1,AK5&lt;2),"Bajo",IF(AND(AK5&gt;=2,AK5&lt;3),"Medio",IF(AND(AK5&gt;=3,AK5&lt;3),"Alto",IF(AND(AK5&gt;=3,AK5&lt;=3),"Alto", "No Aplica")))))</f>
        <v>Bajo</v>
      </c>
      <c r="AK5" s="144">
        <v>1</v>
      </c>
      <c r="AL5" s="170" t="str">
        <f t="shared" ref="AL5:AL15" si="2">IF(AND(AM5&gt;0,AM5&lt;2),"Bajo",IF(AND(AM5&gt;=1,AM5&lt;2),"Bajo",IF(AND(AM5&gt;=2,AM5&lt;3),"Medio",IF(AND(AM5&gt;=3,AM5&lt;3),"Alto",IF(AND(AM5&gt;=3,AM5&lt;=3),"Alto", "No Aplica")))))</f>
        <v>Medio</v>
      </c>
      <c r="AM5" s="144">
        <v>2</v>
      </c>
      <c r="AN5" s="170" t="str">
        <f t="shared" ref="AN5:AN15" si="3">IF(AND(AO5&gt;0,AO5&lt;2),"Bajo",IF(AND(AO5&gt;=1,AO5&lt;2),"Bajo",IF(AND(AO5&gt;=2,AO5&lt;3),"Medio",IF(AND(AO5&gt;=3,AO5&lt;3),"Alto",IF(AND(AO5&gt;=3,AO5&lt;=3),"Alto", "No Aplica")))))</f>
        <v>Medio</v>
      </c>
      <c r="AO5" s="144">
        <v>2</v>
      </c>
      <c r="AP5" s="170" t="str">
        <f t="shared" ref="AP5:AP15" si="4">IF(AND(AQ5&gt;0,AQ5&lt;6),"Bajo",IF(AND(AQ5&gt;=3,AQ5&lt;6),"Bajo",IF(AND(AQ5&gt;=6,AQ5&lt;8),"Medio",IF(AND(AQ5&gt;=8,AQ5&lt;10),"Alto",IF(AND(AQ5&gt;=13,AQ5&lt;=15),"Muy Alto", "No Aplica")))))</f>
        <v>Bajo</v>
      </c>
      <c r="AQ5" s="171">
        <f t="shared" si="0"/>
        <v>5</v>
      </c>
      <c r="AR5" s="144" t="s">
        <v>53</v>
      </c>
      <c r="AS5" s="144" t="s">
        <v>47</v>
      </c>
      <c r="AT5" s="173" t="s">
        <v>54</v>
      </c>
      <c r="AU5" s="9"/>
      <c r="AV5" s="9"/>
      <c r="AW5" s="9"/>
      <c r="AX5" s="9"/>
      <c r="AY5" s="9"/>
      <c r="AZ5" s="9"/>
      <c r="BA5" s="9"/>
      <c r="BB5" s="9"/>
      <c r="BC5" s="9"/>
      <c r="BD5" s="9"/>
      <c r="BE5" s="9"/>
      <c r="BF5" s="9"/>
      <c r="BG5" s="9"/>
      <c r="BH5" s="9"/>
      <c r="BI5" s="9"/>
      <c r="BJ5" s="9"/>
    </row>
    <row r="6" spans="1:62" ht="56.25" customHeight="1">
      <c r="A6" s="5">
        <f>+A5+1</f>
        <v>3</v>
      </c>
      <c r="B6" s="6" t="s">
        <v>44</v>
      </c>
      <c r="C6" s="43" t="s">
        <v>57</v>
      </c>
      <c r="D6" s="6" t="s">
        <v>58</v>
      </c>
      <c r="E6" s="5" t="s">
        <v>47</v>
      </c>
      <c r="F6" s="5" t="s">
        <v>47</v>
      </c>
      <c r="G6" s="5" t="s">
        <v>48</v>
      </c>
      <c r="H6" s="5" t="s">
        <v>49</v>
      </c>
      <c r="I6" s="10" t="s">
        <v>50</v>
      </c>
      <c r="J6" s="10"/>
      <c r="K6" s="10" t="s">
        <v>50</v>
      </c>
      <c r="L6" s="5" t="s">
        <v>49</v>
      </c>
      <c r="M6" s="5" t="s">
        <v>49</v>
      </c>
      <c r="N6" s="5" t="s">
        <v>47</v>
      </c>
      <c r="O6" s="5" t="s">
        <v>47</v>
      </c>
      <c r="P6" s="6" t="s">
        <v>51</v>
      </c>
      <c r="Q6" s="6" t="s">
        <v>51</v>
      </c>
      <c r="R6" s="6" t="s">
        <v>51</v>
      </c>
      <c r="S6" s="5" t="s">
        <v>47</v>
      </c>
      <c r="T6" s="4" t="s">
        <v>52</v>
      </c>
      <c r="U6" s="145" t="s">
        <v>47</v>
      </c>
      <c r="V6" s="145" t="s">
        <v>47</v>
      </c>
      <c r="W6" s="145" t="s">
        <v>47</v>
      </c>
      <c r="X6" s="145" t="s">
        <v>47</v>
      </c>
      <c r="Y6" s="145" t="s">
        <v>47</v>
      </c>
      <c r="Z6" s="145" t="s">
        <v>47</v>
      </c>
      <c r="AA6" s="145" t="s">
        <v>47</v>
      </c>
      <c r="AB6" s="145" t="s">
        <v>47</v>
      </c>
      <c r="AC6" s="145" t="s">
        <v>47</v>
      </c>
      <c r="AD6" s="145" t="s">
        <v>47</v>
      </c>
      <c r="AE6" s="145" t="s">
        <v>47</v>
      </c>
      <c r="AF6" s="145" t="s">
        <v>47</v>
      </c>
      <c r="AG6" s="145" t="s">
        <v>47</v>
      </c>
      <c r="AH6" s="145" t="s">
        <v>47</v>
      </c>
      <c r="AI6" s="145" t="s">
        <v>47</v>
      </c>
      <c r="AJ6" s="170" t="str">
        <f t="shared" si="1"/>
        <v>Bajo</v>
      </c>
      <c r="AK6" s="144">
        <v>1</v>
      </c>
      <c r="AL6" s="170" t="str">
        <f t="shared" si="2"/>
        <v>Medio</v>
      </c>
      <c r="AM6" s="144">
        <v>2</v>
      </c>
      <c r="AN6" s="170" t="str">
        <f t="shared" si="3"/>
        <v>Medio</v>
      </c>
      <c r="AO6" s="144">
        <v>2</v>
      </c>
      <c r="AP6" s="170" t="str">
        <f t="shared" si="4"/>
        <v>Bajo</v>
      </c>
      <c r="AQ6" s="171">
        <f t="shared" si="0"/>
        <v>5</v>
      </c>
      <c r="AR6" s="144" t="s">
        <v>53</v>
      </c>
      <c r="AS6" s="144" t="s">
        <v>47</v>
      </c>
      <c r="AT6" s="173" t="s">
        <v>54</v>
      </c>
      <c r="AU6" s="9"/>
      <c r="AV6" s="9"/>
      <c r="AW6" s="9"/>
      <c r="AX6" s="9"/>
      <c r="AY6" s="9"/>
      <c r="AZ6" s="9"/>
      <c r="BA6" s="9"/>
      <c r="BB6" s="9"/>
      <c r="BC6" s="9"/>
      <c r="BD6" s="9"/>
      <c r="BE6" s="9"/>
      <c r="BF6" s="9"/>
      <c r="BG6" s="9"/>
      <c r="BH6" s="9"/>
      <c r="BI6" s="9"/>
      <c r="BJ6" s="9"/>
    </row>
    <row r="7" spans="1:62" ht="56.25" customHeight="1">
      <c r="A7" s="5">
        <f t="shared" ref="A7:A70" si="5">+A6+1</f>
        <v>4</v>
      </c>
      <c r="B7" s="6" t="s">
        <v>44</v>
      </c>
      <c r="C7" s="43" t="s">
        <v>59</v>
      </c>
      <c r="D7" s="6" t="s">
        <v>60</v>
      </c>
      <c r="E7" s="5" t="s">
        <v>47</v>
      </c>
      <c r="F7" s="5" t="s">
        <v>47</v>
      </c>
      <c r="G7" s="5" t="s">
        <v>48</v>
      </c>
      <c r="H7" s="5" t="s">
        <v>49</v>
      </c>
      <c r="I7" s="10" t="s">
        <v>50</v>
      </c>
      <c r="J7" s="10"/>
      <c r="K7" s="10" t="s">
        <v>50</v>
      </c>
      <c r="L7" s="5" t="s">
        <v>49</v>
      </c>
      <c r="M7" s="5" t="s">
        <v>49</v>
      </c>
      <c r="N7" s="5" t="s">
        <v>47</v>
      </c>
      <c r="O7" s="5" t="s">
        <v>47</v>
      </c>
      <c r="P7" s="6" t="s">
        <v>51</v>
      </c>
      <c r="Q7" s="6" t="s">
        <v>51</v>
      </c>
      <c r="R7" s="6" t="s">
        <v>51</v>
      </c>
      <c r="S7" s="5" t="s">
        <v>47</v>
      </c>
      <c r="T7" s="4" t="s">
        <v>52</v>
      </c>
      <c r="U7" s="145" t="s">
        <v>47</v>
      </c>
      <c r="V7" s="145" t="s">
        <v>47</v>
      </c>
      <c r="W7" s="145" t="s">
        <v>47</v>
      </c>
      <c r="X7" s="145" t="s">
        <v>47</v>
      </c>
      <c r="Y7" s="145" t="s">
        <v>47</v>
      </c>
      <c r="Z7" s="145" t="s">
        <v>47</v>
      </c>
      <c r="AA7" s="145" t="s">
        <v>47</v>
      </c>
      <c r="AB7" s="145" t="s">
        <v>47</v>
      </c>
      <c r="AC7" s="145" t="s">
        <v>47</v>
      </c>
      <c r="AD7" s="145" t="s">
        <v>47</v>
      </c>
      <c r="AE7" s="145" t="s">
        <v>47</v>
      </c>
      <c r="AF7" s="145" t="s">
        <v>47</v>
      </c>
      <c r="AG7" s="145" t="s">
        <v>47</v>
      </c>
      <c r="AH7" s="145" t="s">
        <v>47</v>
      </c>
      <c r="AI7" s="145" t="s">
        <v>47</v>
      </c>
      <c r="AJ7" s="170" t="str">
        <f t="shared" si="1"/>
        <v>Bajo</v>
      </c>
      <c r="AK7" s="144">
        <v>1</v>
      </c>
      <c r="AL7" s="170" t="str">
        <f t="shared" si="2"/>
        <v>Medio</v>
      </c>
      <c r="AM7" s="144">
        <v>2</v>
      </c>
      <c r="AN7" s="170" t="str">
        <f t="shared" si="3"/>
        <v>Medio</v>
      </c>
      <c r="AO7" s="144">
        <v>2</v>
      </c>
      <c r="AP7" s="170" t="str">
        <f t="shared" si="4"/>
        <v>Bajo</v>
      </c>
      <c r="AQ7" s="171">
        <f t="shared" si="0"/>
        <v>5</v>
      </c>
      <c r="AR7" s="144" t="s">
        <v>53</v>
      </c>
      <c r="AS7" s="144" t="s">
        <v>47</v>
      </c>
      <c r="AT7" s="173" t="s">
        <v>54</v>
      </c>
      <c r="AU7" s="7"/>
      <c r="AV7" s="7"/>
      <c r="AW7" s="7"/>
      <c r="AX7" s="7"/>
      <c r="AY7" s="7"/>
      <c r="AZ7" s="7"/>
      <c r="BA7" s="7"/>
      <c r="BB7" s="7"/>
      <c r="BC7" s="7"/>
      <c r="BD7" s="7"/>
      <c r="BE7" s="7"/>
      <c r="BF7" s="7"/>
      <c r="BG7" s="7"/>
      <c r="BH7" s="7"/>
      <c r="BI7" s="7"/>
      <c r="BJ7" s="7"/>
    </row>
    <row r="8" spans="1:62" ht="56.25" customHeight="1">
      <c r="A8" s="5">
        <f t="shared" si="5"/>
        <v>5</v>
      </c>
      <c r="B8" s="6" t="s">
        <v>44</v>
      </c>
      <c r="C8" s="43" t="s">
        <v>61</v>
      </c>
      <c r="D8" s="6" t="s">
        <v>62</v>
      </c>
      <c r="E8" s="5" t="s">
        <v>47</v>
      </c>
      <c r="F8" s="5" t="s">
        <v>47</v>
      </c>
      <c r="G8" s="5" t="s">
        <v>48</v>
      </c>
      <c r="H8" s="5" t="s">
        <v>49</v>
      </c>
      <c r="I8" s="10" t="s">
        <v>50</v>
      </c>
      <c r="J8" s="10"/>
      <c r="K8" s="10" t="s">
        <v>50</v>
      </c>
      <c r="L8" s="5" t="s">
        <v>49</v>
      </c>
      <c r="M8" s="5" t="s">
        <v>49</v>
      </c>
      <c r="N8" s="5" t="s">
        <v>47</v>
      </c>
      <c r="O8" s="5" t="s">
        <v>47</v>
      </c>
      <c r="P8" s="6" t="s">
        <v>51</v>
      </c>
      <c r="Q8" s="6" t="s">
        <v>51</v>
      </c>
      <c r="R8" s="6" t="s">
        <v>51</v>
      </c>
      <c r="S8" s="5" t="s">
        <v>47</v>
      </c>
      <c r="T8" s="4" t="s">
        <v>52</v>
      </c>
      <c r="U8" s="145" t="s">
        <v>47</v>
      </c>
      <c r="V8" s="145" t="s">
        <v>47</v>
      </c>
      <c r="W8" s="145" t="s">
        <v>47</v>
      </c>
      <c r="X8" s="145" t="s">
        <v>47</v>
      </c>
      <c r="Y8" s="145" t="s">
        <v>47</v>
      </c>
      <c r="Z8" s="145" t="s">
        <v>47</v>
      </c>
      <c r="AA8" s="145" t="s">
        <v>47</v>
      </c>
      <c r="AB8" s="145" t="s">
        <v>47</v>
      </c>
      <c r="AC8" s="145" t="s">
        <v>47</v>
      </c>
      <c r="AD8" s="145" t="s">
        <v>47</v>
      </c>
      <c r="AE8" s="145" t="s">
        <v>47</v>
      </c>
      <c r="AF8" s="145" t="s">
        <v>47</v>
      </c>
      <c r="AG8" s="145" t="s">
        <v>47</v>
      </c>
      <c r="AH8" s="145" t="s">
        <v>47</v>
      </c>
      <c r="AI8" s="145" t="s">
        <v>47</v>
      </c>
      <c r="AJ8" s="170" t="str">
        <f t="shared" si="1"/>
        <v>Bajo</v>
      </c>
      <c r="AK8" s="144">
        <v>1</v>
      </c>
      <c r="AL8" s="170" t="str">
        <f t="shared" si="2"/>
        <v>Medio</v>
      </c>
      <c r="AM8" s="144">
        <v>2</v>
      </c>
      <c r="AN8" s="170" t="str">
        <f t="shared" si="3"/>
        <v>Medio</v>
      </c>
      <c r="AO8" s="144">
        <v>2</v>
      </c>
      <c r="AP8" s="170" t="str">
        <f t="shared" si="4"/>
        <v>Bajo</v>
      </c>
      <c r="AQ8" s="171">
        <f t="shared" si="0"/>
        <v>5</v>
      </c>
      <c r="AR8" s="144" t="s">
        <v>53</v>
      </c>
      <c r="AS8" s="144" t="s">
        <v>47</v>
      </c>
      <c r="AT8" s="173" t="s">
        <v>54</v>
      </c>
      <c r="AU8" s="2"/>
      <c r="AV8" s="2"/>
      <c r="AW8" s="2"/>
      <c r="AX8" s="2"/>
      <c r="AY8" s="2"/>
      <c r="AZ8" s="2"/>
      <c r="BA8" s="2"/>
      <c r="BB8" s="2"/>
      <c r="BC8" s="2"/>
      <c r="BD8" s="2"/>
      <c r="BE8" s="2"/>
      <c r="BF8" s="2"/>
      <c r="BG8" s="2"/>
      <c r="BH8" s="2"/>
      <c r="BI8" s="2"/>
      <c r="BJ8" s="2"/>
    </row>
    <row r="9" spans="1:62" ht="56.25" customHeight="1">
      <c r="A9" s="5">
        <f t="shared" si="5"/>
        <v>6</v>
      </c>
      <c r="B9" s="6" t="s">
        <v>44</v>
      </c>
      <c r="C9" s="43" t="s">
        <v>63</v>
      </c>
      <c r="D9" s="6" t="s">
        <v>64</v>
      </c>
      <c r="E9" s="5" t="s">
        <v>47</v>
      </c>
      <c r="F9" s="5" t="s">
        <v>47</v>
      </c>
      <c r="G9" s="5" t="s">
        <v>48</v>
      </c>
      <c r="H9" s="5" t="s">
        <v>49</v>
      </c>
      <c r="I9" s="10" t="s">
        <v>50</v>
      </c>
      <c r="J9" s="10"/>
      <c r="K9" s="10" t="s">
        <v>50</v>
      </c>
      <c r="L9" s="5" t="s">
        <v>49</v>
      </c>
      <c r="M9" s="5" t="s">
        <v>49</v>
      </c>
      <c r="N9" s="5" t="s">
        <v>47</v>
      </c>
      <c r="O9" s="5" t="s">
        <v>47</v>
      </c>
      <c r="P9" s="6" t="s">
        <v>51</v>
      </c>
      <c r="Q9" s="6" t="s">
        <v>51</v>
      </c>
      <c r="R9" s="6" t="s">
        <v>51</v>
      </c>
      <c r="S9" s="5" t="s">
        <v>47</v>
      </c>
      <c r="T9" s="4" t="s">
        <v>52</v>
      </c>
      <c r="U9" s="145" t="s">
        <v>47</v>
      </c>
      <c r="V9" s="145" t="s">
        <v>47</v>
      </c>
      <c r="W9" s="145" t="s">
        <v>47</v>
      </c>
      <c r="X9" s="145" t="s">
        <v>47</v>
      </c>
      <c r="Y9" s="145" t="s">
        <v>47</v>
      </c>
      <c r="Z9" s="145" t="s">
        <v>47</v>
      </c>
      <c r="AA9" s="145" t="s">
        <v>47</v>
      </c>
      <c r="AB9" s="145" t="s">
        <v>47</v>
      </c>
      <c r="AC9" s="145" t="s">
        <v>47</v>
      </c>
      <c r="AD9" s="145" t="s">
        <v>47</v>
      </c>
      <c r="AE9" s="145" t="s">
        <v>47</v>
      </c>
      <c r="AF9" s="145" t="s">
        <v>47</v>
      </c>
      <c r="AG9" s="145" t="s">
        <v>47</v>
      </c>
      <c r="AH9" s="145" t="s">
        <v>47</v>
      </c>
      <c r="AI9" s="145" t="s">
        <v>47</v>
      </c>
      <c r="AJ9" s="170" t="str">
        <f t="shared" si="1"/>
        <v>Bajo</v>
      </c>
      <c r="AK9" s="144">
        <v>1</v>
      </c>
      <c r="AL9" s="170" t="str">
        <f t="shared" si="2"/>
        <v>Medio</v>
      </c>
      <c r="AM9" s="144">
        <v>2</v>
      </c>
      <c r="AN9" s="170" t="str">
        <f t="shared" si="3"/>
        <v>Medio</v>
      </c>
      <c r="AO9" s="144">
        <v>2</v>
      </c>
      <c r="AP9" s="170" t="str">
        <f t="shared" si="4"/>
        <v>Bajo</v>
      </c>
      <c r="AQ9" s="171">
        <f t="shared" si="0"/>
        <v>5</v>
      </c>
      <c r="AR9" s="144" t="s">
        <v>53</v>
      </c>
      <c r="AS9" s="144" t="s">
        <v>47</v>
      </c>
      <c r="AT9" s="173" t="s">
        <v>54</v>
      </c>
      <c r="AU9" s="2"/>
      <c r="AV9" s="2"/>
      <c r="AW9" s="2"/>
      <c r="AX9" s="2"/>
      <c r="AY9" s="2"/>
      <c r="AZ9" s="2"/>
      <c r="BA9" s="2"/>
      <c r="BB9" s="2"/>
      <c r="BC9" s="2"/>
      <c r="BD9" s="2"/>
      <c r="BE9" s="2"/>
      <c r="BF9" s="2"/>
      <c r="BG9" s="2"/>
      <c r="BH9" s="2"/>
      <c r="BI9" s="2"/>
      <c r="BJ9" s="2"/>
    </row>
    <row r="10" spans="1:62" ht="56.25" customHeight="1">
      <c r="A10" s="5">
        <f t="shared" si="5"/>
        <v>7</v>
      </c>
      <c r="B10" s="6" t="s">
        <v>44</v>
      </c>
      <c r="C10" s="43" t="s">
        <v>65</v>
      </c>
      <c r="D10" s="6" t="s">
        <v>64</v>
      </c>
      <c r="E10" s="5" t="s">
        <v>47</v>
      </c>
      <c r="F10" s="5" t="s">
        <v>47</v>
      </c>
      <c r="G10" s="5" t="s">
        <v>48</v>
      </c>
      <c r="H10" s="5" t="s">
        <v>49</v>
      </c>
      <c r="I10" s="10" t="s">
        <v>50</v>
      </c>
      <c r="J10" s="10"/>
      <c r="K10" s="10" t="s">
        <v>50</v>
      </c>
      <c r="L10" s="5" t="s">
        <v>49</v>
      </c>
      <c r="M10" s="5" t="s">
        <v>49</v>
      </c>
      <c r="N10" s="5" t="s">
        <v>47</v>
      </c>
      <c r="O10" s="5" t="s">
        <v>47</v>
      </c>
      <c r="P10" s="6" t="s">
        <v>51</v>
      </c>
      <c r="Q10" s="6" t="s">
        <v>51</v>
      </c>
      <c r="R10" s="6" t="s">
        <v>51</v>
      </c>
      <c r="S10" s="5" t="s">
        <v>47</v>
      </c>
      <c r="T10" s="4" t="s">
        <v>52</v>
      </c>
      <c r="U10" s="145" t="s">
        <v>47</v>
      </c>
      <c r="V10" s="145" t="s">
        <v>47</v>
      </c>
      <c r="W10" s="145" t="s">
        <v>47</v>
      </c>
      <c r="X10" s="145" t="s">
        <v>47</v>
      </c>
      <c r="Y10" s="145" t="s">
        <v>47</v>
      </c>
      <c r="Z10" s="145" t="s">
        <v>47</v>
      </c>
      <c r="AA10" s="145" t="s">
        <v>47</v>
      </c>
      <c r="AB10" s="145" t="s">
        <v>47</v>
      </c>
      <c r="AC10" s="145" t="s">
        <v>47</v>
      </c>
      <c r="AD10" s="145" t="s">
        <v>47</v>
      </c>
      <c r="AE10" s="145" t="s">
        <v>47</v>
      </c>
      <c r="AF10" s="145" t="s">
        <v>47</v>
      </c>
      <c r="AG10" s="145" t="s">
        <v>47</v>
      </c>
      <c r="AH10" s="145" t="s">
        <v>47</v>
      </c>
      <c r="AI10" s="145" t="s">
        <v>47</v>
      </c>
      <c r="AJ10" s="170" t="str">
        <f t="shared" si="1"/>
        <v>Bajo</v>
      </c>
      <c r="AK10" s="144">
        <v>1</v>
      </c>
      <c r="AL10" s="170" t="str">
        <f t="shared" si="2"/>
        <v>Medio</v>
      </c>
      <c r="AM10" s="144">
        <v>2</v>
      </c>
      <c r="AN10" s="170" t="str">
        <f t="shared" si="3"/>
        <v>Medio</v>
      </c>
      <c r="AO10" s="144">
        <v>2</v>
      </c>
      <c r="AP10" s="170" t="str">
        <f t="shared" si="4"/>
        <v>Bajo</v>
      </c>
      <c r="AQ10" s="171">
        <f t="shared" si="0"/>
        <v>5</v>
      </c>
      <c r="AR10" s="144" t="s">
        <v>53</v>
      </c>
      <c r="AS10" s="144" t="s">
        <v>47</v>
      </c>
      <c r="AT10" s="173" t="s">
        <v>54</v>
      </c>
      <c r="AU10" s="2"/>
      <c r="AV10" s="2"/>
      <c r="AW10" s="2"/>
      <c r="AX10" s="2"/>
      <c r="AY10" s="2"/>
      <c r="AZ10" s="2"/>
      <c r="BA10" s="2"/>
      <c r="BB10" s="2"/>
      <c r="BC10" s="2"/>
      <c r="BD10" s="2"/>
      <c r="BE10" s="2"/>
      <c r="BF10" s="2"/>
      <c r="BG10" s="2"/>
      <c r="BH10" s="2"/>
      <c r="BI10" s="2"/>
      <c r="BJ10" s="2"/>
    </row>
    <row r="11" spans="1:62" ht="56.25" customHeight="1">
      <c r="A11" s="5">
        <f t="shared" si="5"/>
        <v>8</v>
      </c>
      <c r="B11" s="6" t="s">
        <v>44</v>
      </c>
      <c r="C11" s="43" t="s">
        <v>66</v>
      </c>
      <c r="D11" s="6" t="s">
        <v>67</v>
      </c>
      <c r="E11" s="5" t="s">
        <v>47</v>
      </c>
      <c r="F11" s="5" t="s">
        <v>47</v>
      </c>
      <c r="G11" s="5" t="s">
        <v>48</v>
      </c>
      <c r="H11" s="5" t="s">
        <v>49</v>
      </c>
      <c r="I11" s="10" t="s">
        <v>50</v>
      </c>
      <c r="J11" s="10"/>
      <c r="K11" s="10" t="s">
        <v>50</v>
      </c>
      <c r="L11" s="5" t="s">
        <v>49</v>
      </c>
      <c r="M11" s="5" t="s">
        <v>49</v>
      </c>
      <c r="N11" s="5" t="s">
        <v>47</v>
      </c>
      <c r="O11" s="5" t="s">
        <v>47</v>
      </c>
      <c r="P11" s="6" t="s">
        <v>51</v>
      </c>
      <c r="Q11" s="6" t="s">
        <v>51</v>
      </c>
      <c r="R11" s="6" t="s">
        <v>51</v>
      </c>
      <c r="S11" s="5" t="s">
        <v>47</v>
      </c>
      <c r="T11" s="4" t="s">
        <v>52</v>
      </c>
      <c r="U11" s="145" t="s">
        <v>47</v>
      </c>
      <c r="V11" s="145" t="s">
        <v>47</v>
      </c>
      <c r="W11" s="145" t="s">
        <v>47</v>
      </c>
      <c r="X11" s="145" t="s">
        <v>47</v>
      </c>
      <c r="Y11" s="145" t="s">
        <v>47</v>
      </c>
      <c r="Z11" s="145" t="s">
        <v>47</v>
      </c>
      <c r="AA11" s="145" t="s">
        <v>47</v>
      </c>
      <c r="AB11" s="145" t="s">
        <v>47</v>
      </c>
      <c r="AC11" s="145" t="s">
        <v>47</v>
      </c>
      <c r="AD11" s="145" t="s">
        <v>47</v>
      </c>
      <c r="AE11" s="145" t="s">
        <v>47</v>
      </c>
      <c r="AF11" s="145" t="s">
        <v>47</v>
      </c>
      <c r="AG11" s="145" t="s">
        <v>47</v>
      </c>
      <c r="AH11" s="145" t="s">
        <v>47</v>
      </c>
      <c r="AI11" s="145" t="s">
        <v>47</v>
      </c>
      <c r="AJ11" s="170" t="str">
        <f t="shared" si="1"/>
        <v>Bajo</v>
      </c>
      <c r="AK11" s="144">
        <v>1</v>
      </c>
      <c r="AL11" s="170" t="str">
        <f t="shared" si="2"/>
        <v>Medio</v>
      </c>
      <c r="AM11" s="144">
        <v>2</v>
      </c>
      <c r="AN11" s="170" t="str">
        <f t="shared" si="3"/>
        <v>Medio</v>
      </c>
      <c r="AO11" s="144">
        <v>2</v>
      </c>
      <c r="AP11" s="170" t="str">
        <f t="shared" si="4"/>
        <v>Bajo</v>
      </c>
      <c r="AQ11" s="171">
        <f t="shared" si="0"/>
        <v>5</v>
      </c>
      <c r="AR11" s="144" t="s">
        <v>53</v>
      </c>
      <c r="AS11" s="144" t="s">
        <v>47</v>
      </c>
      <c r="AT11" s="173" t="s">
        <v>54</v>
      </c>
      <c r="AU11" s="2"/>
      <c r="AV11" s="2"/>
      <c r="AW11" s="2"/>
      <c r="AX11" s="2"/>
      <c r="AY11" s="2"/>
      <c r="AZ11" s="2"/>
      <c r="BA11" s="2"/>
      <c r="BB11" s="2"/>
      <c r="BC11" s="2"/>
      <c r="BD11" s="2"/>
      <c r="BE11" s="2"/>
      <c r="BF11" s="2"/>
      <c r="BG11" s="2"/>
      <c r="BH11" s="2"/>
      <c r="BI11" s="2"/>
      <c r="BJ11" s="2"/>
    </row>
    <row r="12" spans="1:62" ht="56.25" customHeight="1">
      <c r="A12" s="5">
        <f t="shared" si="5"/>
        <v>9</v>
      </c>
      <c r="B12" s="6" t="s">
        <v>44</v>
      </c>
      <c r="C12" s="43" t="s">
        <v>68</v>
      </c>
      <c r="D12" s="6" t="s">
        <v>67</v>
      </c>
      <c r="E12" s="5" t="s">
        <v>47</v>
      </c>
      <c r="F12" s="5" t="s">
        <v>47</v>
      </c>
      <c r="G12" s="5" t="s">
        <v>48</v>
      </c>
      <c r="H12" s="5" t="s">
        <v>49</v>
      </c>
      <c r="I12" s="10" t="s">
        <v>50</v>
      </c>
      <c r="J12" s="10"/>
      <c r="K12" s="10" t="s">
        <v>50</v>
      </c>
      <c r="L12" s="5" t="s">
        <v>49</v>
      </c>
      <c r="M12" s="5" t="s">
        <v>49</v>
      </c>
      <c r="N12" s="5" t="s">
        <v>47</v>
      </c>
      <c r="O12" s="5" t="s">
        <v>47</v>
      </c>
      <c r="P12" s="6" t="s">
        <v>51</v>
      </c>
      <c r="Q12" s="6" t="s">
        <v>51</v>
      </c>
      <c r="R12" s="6" t="s">
        <v>51</v>
      </c>
      <c r="S12" s="5" t="s">
        <v>47</v>
      </c>
      <c r="T12" s="4" t="s">
        <v>52</v>
      </c>
      <c r="U12" s="145" t="s">
        <v>47</v>
      </c>
      <c r="V12" s="145" t="s">
        <v>47</v>
      </c>
      <c r="W12" s="145" t="s">
        <v>47</v>
      </c>
      <c r="X12" s="145" t="s">
        <v>47</v>
      </c>
      <c r="Y12" s="145" t="s">
        <v>47</v>
      </c>
      <c r="Z12" s="145" t="s">
        <v>47</v>
      </c>
      <c r="AA12" s="145" t="s">
        <v>47</v>
      </c>
      <c r="AB12" s="145" t="s">
        <v>47</v>
      </c>
      <c r="AC12" s="145" t="s">
        <v>47</v>
      </c>
      <c r="AD12" s="145" t="s">
        <v>47</v>
      </c>
      <c r="AE12" s="145" t="s">
        <v>47</v>
      </c>
      <c r="AF12" s="145" t="s">
        <v>47</v>
      </c>
      <c r="AG12" s="145" t="s">
        <v>47</v>
      </c>
      <c r="AH12" s="145" t="s">
        <v>47</v>
      </c>
      <c r="AI12" s="145" t="s">
        <v>47</v>
      </c>
      <c r="AJ12" s="170" t="str">
        <f t="shared" si="1"/>
        <v>Bajo</v>
      </c>
      <c r="AK12" s="144">
        <v>1</v>
      </c>
      <c r="AL12" s="170" t="str">
        <f t="shared" si="2"/>
        <v>Medio</v>
      </c>
      <c r="AM12" s="144">
        <v>2</v>
      </c>
      <c r="AN12" s="170" t="str">
        <f t="shared" si="3"/>
        <v>Medio</v>
      </c>
      <c r="AO12" s="144">
        <v>2</v>
      </c>
      <c r="AP12" s="170" t="str">
        <f t="shared" si="4"/>
        <v>Bajo</v>
      </c>
      <c r="AQ12" s="171">
        <f t="shared" si="0"/>
        <v>5</v>
      </c>
      <c r="AR12" s="144" t="s">
        <v>53</v>
      </c>
      <c r="AS12" s="144" t="s">
        <v>47</v>
      </c>
      <c r="AT12" s="173" t="s">
        <v>54</v>
      </c>
      <c r="AU12" s="2"/>
      <c r="AV12" s="2"/>
      <c r="AW12" s="2"/>
      <c r="AX12" s="2"/>
      <c r="AY12" s="2"/>
      <c r="AZ12" s="2"/>
      <c r="BA12" s="2"/>
      <c r="BB12" s="2"/>
      <c r="BC12" s="2"/>
      <c r="BD12" s="2"/>
      <c r="BE12" s="2"/>
      <c r="BF12" s="2"/>
      <c r="BG12" s="2"/>
      <c r="BH12" s="2"/>
      <c r="BI12" s="2"/>
      <c r="BJ12" s="2"/>
    </row>
    <row r="13" spans="1:62" ht="56.25" customHeight="1">
      <c r="A13" s="5">
        <f t="shared" si="5"/>
        <v>10</v>
      </c>
      <c r="B13" s="6" t="s">
        <v>44</v>
      </c>
      <c r="C13" s="43" t="s">
        <v>69</v>
      </c>
      <c r="D13" s="6" t="s">
        <v>70</v>
      </c>
      <c r="E13" s="5" t="s">
        <v>47</v>
      </c>
      <c r="F13" s="5" t="s">
        <v>47</v>
      </c>
      <c r="G13" s="5" t="s">
        <v>48</v>
      </c>
      <c r="H13" s="5" t="s">
        <v>49</v>
      </c>
      <c r="I13" s="10" t="s">
        <v>50</v>
      </c>
      <c r="J13" s="10"/>
      <c r="K13" s="10" t="s">
        <v>50</v>
      </c>
      <c r="L13" s="5" t="s">
        <v>49</v>
      </c>
      <c r="M13" s="5" t="s">
        <v>49</v>
      </c>
      <c r="N13" s="5" t="s">
        <v>47</v>
      </c>
      <c r="O13" s="5" t="s">
        <v>47</v>
      </c>
      <c r="P13" s="6" t="s">
        <v>51</v>
      </c>
      <c r="Q13" s="6" t="s">
        <v>51</v>
      </c>
      <c r="R13" s="6" t="s">
        <v>51</v>
      </c>
      <c r="S13" s="5" t="s">
        <v>47</v>
      </c>
      <c r="T13" s="4" t="s">
        <v>52</v>
      </c>
      <c r="U13" s="145" t="s">
        <v>47</v>
      </c>
      <c r="V13" s="145" t="s">
        <v>47</v>
      </c>
      <c r="W13" s="145" t="s">
        <v>47</v>
      </c>
      <c r="X13" s="145" t="s">
        <v>47</v>
      </c>
      <c r="Y13" s="145" t="s">
        <v>47</v>
      </c>
      <c r="Z13" s="145" t="s">
        <v>47</v>
      </c>
      <c r="AA13" s="145" t="s">
        <v>47</v>
      </c>
      <c r="AB13" s="145" t="s">
        <v>47</v>
      </c>
      <c r="AC13" s="145" t="s">
        <v>47</v>
      </c>
      <c r="AD13" s="145" t="s">
        <v>47</v>
      </c>
      <c r="AE13" s="145" t="s">
        <v>47</v>
      </c>
      <c r="AF13" s="145" t="s">
        <v>47</v>
      </c>
      <c r="AG13" s="145" t="s">
        <v>47</v>
      </c>
      <c r="AH13" s="145" t="s">
        <v>47</v>
      </c>
      <c r="AI13" s="145" t="s">
        <v>47</v>
      </c>
      <c r="AJ13" s="170" t="str">
        <f t="shared" si="1"/>
        <v>Bajo</v>
      </c>
      <c r="AK13" s="144">
        <v>1</v>
      </c>
      <c r="AL13" s="170" t="str">
        <f t="shared" si="2"/>
        <v>Medio</v>
      </c>
      <c r="AM13" s="144">
        <v>2</v>
      </c>
      <c r="AN13" s="170" t="str">
        <f t="shared" si="3"/>
        <v>Medio</v>
      </c>
      <c r="AO13" s="144">
        <v>2</v>
      </c>
      <c r="AP13" s="170" t="str">
        <f t="shared" si="4"/>
        <v>Bajo</v>
      </c>
      <c r="AQ13" s="171">
        <f t="shared" si="0"/>
        <v>5</v>
      </c>
      <c r="AR13" s="144" t="s">
        <v>53</v>
      </c>
      <c r="AS13" s="144" t="s">
        <v>47</v>
      </c>
      <c r="AT13" s="173" t="s">
        <v>54</v>
      </c>
      <c r="AU13" s="2"/>
      <c r="AV13" s="2"/>
      <c r="AW13" s="2"/>
      <c r="AX13" s="2"/>
      <c r="AY13" s="2"/>
      <c r="AZ13" s="2"/>
      <c r="BA13" s="2"/>
      <c r="BB13" s="2"/>
      <c r="BC13" s="2"/>
      <c r="BD13" s="2"/>
      <c r="BE13" s="2"/>
      <c r="BF13" s="2"/>
      <c r="BG13" s="2"/>
      <c r="BH13" s="2"/>
      <c r="BI13" s="2"/>
      <c r="BJ13" s="2"/>
    </row>
    <row r="14" spans="1:62" ht="56.25" customHeight="1">
      <c r="A14" s="5">
        <f t="shared" si="5"/>
        <v>11</v>
      </c>
      <c r="B14" s="6" t="s">
        <v>44</v>
      </c>
      <c r="C14" s="43" t="s">
        <v>71</v>
      </c>
      <c r="D14" s="6" t="s">
        <v>72</v>
      </c>
      <c r="E14" s="5" t="s">
        <v>47</v>
      </c>
      <c r="F14" s="5" t="s">
        <v>47</v>
      </c>
      <c r="G14" s="5" t="s">
        <v>48</v>
      </c>
      <c r="H14" s="5" t="s">
        <v>49</v>
      </c>
      <c r="I14" s="10" t="s">
        <v>50</v>
      </c>
      <c r="J14" s="10"/>
      <c r="K14" s="10" t="s">
        <v>50</v>
      </c>
      <c r="L14" s="5" t="s">
        <v>49</v>
      </c>
      <c r="M14" s="5" t="s">
        <v>49</v>
      </c>
      <c r="N14" s="5" t="s">
        <v>47</v>
      </c>
      <c r="O14" s="5" t="s">
        <v>47</v>
      </c>
      <c r="P14" s="6" t="s">
        <v>51</v>
      </c>
      <c r="Q14" s="6" t="s">
        <v>51</v>
      </c>
      <c r="R14" s="6" t="s">
        <v>51</v>
      </c>
      <c r="S14" s="5" t="s">
        <v>47</v>
      </c>
      <c r="T14" s="4" t="s">
        <v>52</v>
      </c>
      <c r="U14" s="145" t="s">
        <v>47</v>
      </c>
      <c r="V14" s="145" t="s">
        <v>47</v>
      </c>
      <c r="W14" s="145" t="s">
        <v>47</v>
      </c>
      <c r="X14" s="145" t="s">
        <v>47</v>
      </c>
      <c r="Y14" s="145" t="s">
        <v>47</v>
      </c>
      <c r="Z14" s="145" t="s">
        <v>47</v>
      </c>
      <c r="AA14" s="145" t="s">
        <v>47</v>
      </c>
      <c r="AB14" s="145" t="s">
        <v>47</v>
      </c>
      <c r="AC14" s="145" t="s">
        <v>47</v>
      </c>
      <c r="AD14" s="145" t="s">
        <v>47</v>
      </c>
      <c r="AE14" s="145" t="s">
        <v>47</v>
      </c>
      <c r="AF14" s="145" t="s">
        <v>47</v>
      </c>
      <c r="AG14" s="145" t="s">
        <v>47</v>
      </c>
      <c r="AH14" s="145" t="s">
        <v>47</v>
      </c>
      <c r="AI14" s="145" t="s">
        <v>47</v>
      </c>
      <c r="AJ14" s="170" t="str">
        <f t="shared" si="1"/>
        <v>Bajo</v>
      </c>
      <c r="AK14" s="144">
        <v>1</v>
      </c>
      <c r="AL14" s="170" t="str">
        <f t="shared" si="2"/>
        <v>Medio</v>
      </c>
      <c r="AM14" s="144">
        <v>2</v>
      </c>
      <c r="AN14" s="170" t="str">
        <f t="shared" si="3"/>
        <v>Medio</v>
      </c>
      <c r="AO14" s="144">
        <v>2</v>
      </c>
      <c r="AP14" s="170" t="str">
        <f t="shared" si="4"/>
        <v>Bajo</v>
      </c>
      <c r="AQ14" s="171">
        <f t="shared" si="0"/>
        <v>5</v>
      </c>
      <c r="AR14" s="144" t="s">
        <v>53</v>
      </c>
      <c r="AS14" s="144" t="s">
        <v>47</v>
      </c>
      <c r="AT14" s="173" t="s">
        <v>54</v>
      </c>
      <c r="AU14" s="2"/>
      <c r="AV14" s="2"/>
      <c r="AW14" s="2"/>
      <c r="AX14" s="2"/>
      <c r="AY14" s="2"/>
      <c r="AZ14" s="2"/>
      <c r="BA14" s="2"/>
      <c r="BB14" s="2"/>
      <c r="BC14" s="2"/>
      <c r="BD14" s="2"/>
      <c r="BE14" s="2"/>
      <c r="BF14" s="2"/>
      <c r="BG14" s="2"/>
      <c r="BH14" s="2"/>
      <c r="BI14" s="2"/>
      <c r="BJ14" s="2"/>
    </row>
    <row r="15" spans="1:62" ht="56.25" customHeight="1">
      <c r="A15" s="5">
        <f t="shared" si="5"/>
        <v>12</v>
      </c>
      <c r="B15" s="6" t="s">
        <v>44</v>
      </c>
      <c r="C15" s="43" t="s">
        <v>73</v>
      </c>
      <c r="D15" s="6" t="s">
        <v>74</v>
      </c>
      <c r="E15" s="5" t="s">
        <v>47</v>
      </c>
      <c r="F15" s="5" t="s">
        <v>47</v>
      </c>
      <c r="G15" s="5" t="s">
        <v>48</v>
      </c>
      <c r="H15" s="5" t="s">
        <v>49</v>
      </c>
      <c r="I15" s="10" t="s">
        <v>50</v>
      </c>
      <c r="J15" s="10"/>
      <c r="K15" s="10" t="s">
        <v>50</v>
      </c>
      <c r="L15" s="5" t="s">
        <v>49</v>
      </c>
      <c r="M15" s="5" t="s">
        <v>49</v>
      </c>
      <c r="N15" s="5" t="s">
        <v>47</v>
      </c>
      <c r="O15" s="5" t="s">
        <v>47</v>
      </c>
      <c r="P15" s="6" t="s">
        <v>51</v>
      </c>
      <c r="Q15" s="6" t="s">
        <v>51</v>
      </c>
      <c r="R15" s="6" t="s">
        <v>51</v>
      </c>
      <c r="S15" s="5" t="s">
        <v>47</v>
      </c>
      <c r="T15" s="4" t="s">
        <v>52</v>
      </c>
      <c r="U15" s="145" t="s">
        <v>47</v>
      </c>
      <c r="V15" s="145" t="s">
        <v>47</v>
      </c>
      <c r="W15" s="145" t="s">
        <v>47</v>
      </c>
      <c r="X15" s="145" t="s">
        <v>47</v>
      </c>
      <c r="Y15" s="145" t="s">
        <v>47</v>
      </c>
      <c r="Z15" s="145" t="s">
        <v>47</v>
      </c>
      <c r="AA15" s="145" t="s">
        <v>47</v>
      </c>
      <c r="AB15" s="145" t="s">
        <v>47</v>
      </c>
      <c r="AC15" s="145" t="s">
        <v>47</v>
      </c>
      <c r="AD15" s="145" t="s">
        <v>47</v>
      </c>
      <c r="AE15" s="145" t="s">
        <v>47</v>
      </c>
      <c r="AF15" s="145" t="s">
        <v>47</v>
      </c>
      <c r="AG15" s="145" t="s">
        <v>47</v>
      </c>
      <c r="AH15" s="145" t="s">
        <v>47</v>
      </c>
      <c r="AI15" s="145" t="s">
        <v>47</v>
      </c>
      <c r="AJ15" s="170" t="str">
        <f t="shared" si="1"/>
        <v>Bajo</v>
      </c>
      <c r="AK15" s="144">
        <v>1</v>
      </c>
      <c r="AL15" s="170" t="str">
        <f t="shared" si="2"/>
        <v>Medio</v>
      </c>
      <c r="AM15" s="144">
        <v>2</v>
      </c>
      <c r="AN15" s="170" t="str">
        <f t="shared" si="3"/>
        <v>Medio</v>
      </c>
      <c r="AO15" s="144">
        <v>2</v>
      </c>
      <c r="AP15" s="170" t="str">
        <f t="shared" si="4"/>
        <v>Bajo</v>
      </c>
      <c r="AQ15" s="171">
        <f t="shared" si="0"/>
        <v>5</v>
      </c>
      <c r="AR15" s="144" t="s">
        <v>53</v>
      </c>
      <c r="AS15" s="144" t="s">
        <v>47</v>
      </c>
      <c r="AT15" s="173" t="s">
        <v>54</v>
      </c>
      <c r="AU15" s="2"/>
      <c r="AV15" s="2"/>
      <c r="AW15" s="2"/>
      <c r="AX15" s="2"/>
      <c r="AY15" s="2"/>
      <c r="AZ15" s="2"/>
      <c r="BA15" s="2"/>
      <c r="BB15" s="2"/>
      <c r="BC15" s="2"/>
      <c r="BD15" s="2"/>
      <c r="BE15" s="2"/>
      <c r="BF15" s="2"/>
      <c r="BG15" s="2"/>
      <c r="BH15" s="2"/>
      <c r="BI15" s="2"/>
      <c r="BJ15" s="2"/>
    </row>
    <row r="16" spans="1:62" ht="56.25" customHeight="1">
      <c r="A16" s="5">
        <f t="shared" si="5"/>
        <v>13</v>
      </c>
      <c r="B16" s="6" t="s">
        <v>44</v>
      </c>
      <c r="C16" s="43" t="s">
        <v>75</v>
      </c>
      <c r="D16" s="6" t="s">
        <v>76</v>
      </c>
      <c r="E16" s="5" t="s">
        <v>47</v>
      </c>
      <c r="F16" s="5" t="s">
        <v>47</v>
      </c>
      <c r="G16" s="5" t="s">
        <v>48</v>
      </c>
      <c r="H16" s="5" t="s">
        <v>49</v>
      </c>
      <c r="I16" s="10" t="s">
        <v>50</v>
      </c>
      <c r="J16" s="10"/>
      <c r="K16" s="10" t="s">
        <v>50</v>
      </c>
      <c r="L16" s="5" t="s">
        <v>49</v>
      </c>
      <c r="M16" s="5" t="s">
        <v>49</v>
      </c>
      <c r="N16" s="5" t="s">
        <v>47</v>
      </c>
      <c r="O16" s="5" t="s">
        <v>47</v>
      </c>
      <c r="P16" s="6" t="s">
        <v>51</v>
      </c>
      <c r="Q16" s="6" t="s">
        <v>51</v>
      </c>
      <c r="R16" s="6" t="s">
        <v>51</v>
      </c>
      <c r="S16" s="5" t="s">
        <v>47</v>
      </c>
      <c r="T16" s="109" t="s">
        <v>77</v>
      </c>
      <c r="U16" s="146" t="s">
        <v>78</v>
      </c>
      <c r="V16" s="146" t="s">
        <v>79</v>
      </c>
      <c r="W16" s="146" t="s">
        <v>80</v>
      </c>
      <c r="X16" s="146" t="s">
        <v>79</v>
      </c>
      <c r="Y16" s="146" t="s">
        <v>80</v>
      </c>
      <c r="Z16" s="146" t="s">
        <v>81</v>
      </c>
      <c r="AA16" s="145" t="s">
        <v>47</v>
      </c>
      <c r="AB16" s="145" t="s">
        <v>47</v>
      </c>
      <c r="AC16" s="145" t="s">
        <v>47</v>
      </c>
      <c r="AD16" s="145" t="s">
        <v>47</v>
      </c>
      <c r="AE16" s="145" t="s">
        <v>47</v>
      </c>
      <c r="AF16" s="145" t="s">
        <v>47</v>
      </c>
      <c r="AG16" s="145" t="s">
        <v>47</v>
      </c>
      <c r="AH16" s="145" t="s">
        <v>47</v>
      </c>
      <c r="AI16" s="145" t="s">
        <v>47</v>
      </c>
      <c r="AJ16" s="170" t="str">
        <f t="shared" ref="AJ16" si="6">IF(AND(AK16&gt;0,AK16&lt;2),"Bajo",IF(AND(AK16&gt;=1,AK16&lt;2),"Bajo",IF(AND(AK16&gt;=2,AK16&lt;3),"Medio",IF(AND(AK16&gt;=3,AK16&lt;3),"Alto",IF(AND(AK16&gt;=3,AK16&lt;=3),"Alto", "No Aplica")))))</f>
        <v>Alto</v>
      </c>
      <c r="AK16" s="144">
        <v>3</v>
      </c>
      <c r="AL16" s="170" t="str">
        <f t="shared" ref="AL16" si="7">IF(AND(AM16&gt;0,AM16&lt;2),"Bajo",IF(AND(AM16&gt;=1,AM16&lt;2),"Bajo",IF(AND(AM16&gt;=2,AM16&lt;3),"Medio",IF(AND(AM16&gt;=3,AM16&lt;3),"Alto",IF(AND(AM16&gt;=3,AM16&lt;=3),"Alto", "No Aplica")))))</f>
        <v>Alto</v>
      </c>
      <c r="AM16" s="144">
        <v>3</v>
      </c>
      <c r="AN16" s="170" t="str">
        <f t="shared" ref="AN16" si="8">IF(AND(AO16&gt;0,AO16&lt;2),"Bajo",IF(AND(AO16&gt;=1,AO16&lt;2),"Bajo",IF(AND(AO16&gt;=2,AO16&lt;3),"Medio",IF(AND(AO16&gt;=3,AO16&lt;3),"Alto",IF(AND(AO16&gt;=3,AO16&lt;=3),"Alto", "No Aplica")))))</f>
        <v>Alto</v>
      </c>
      <c r="AO16" s="144">
        <v>3</v>
      </c>
      <c r="AP16" s="170" t="str">
        <f t="shared" ref="AP16" si="9">IF(AND(AQ16&gt;0,AQ16&lt;6),"Bajo",IF(AND(AQ16&gt;=3,AQ16&lt;6),"Bajo",IF(AND(AQ16&gt;=6,AQ16&lt;8),"Medio",IF(AND(AQ16&gt;=8,AQ16&lt;10),"Alto",IF(AND(AQ16&gt;=13,AQ16&lt;=15),"Muy Alto", "No Aplica")))))</f>
        <v>Alto</v>
      </c>
      <c r="AQ16" s="171">
        <f t="shared" si="0"/>
        <v>9</v>
      </c>
      <c r="AR16" s="144" t="s">
        <v>53</v>
      </c>
      <c r="AS16" s="144" t="s">
        <v>47</v>
      </c>
      <c r="AT16" s="173" t="s">
        <v>54</v>
      </c>
      <c r="AU16" s="2"/>
      <c r="AV16" s="2"/>
      <c r="AW16" s="2"/>
      <c r="AX16" s="2"/>
      <c r="AY16" s="2"/>
      <c r="AZ16" s="2"/>
      <c r="BA16" s="2"/>
      <c r="BB16" s="2"/>
      <c r="BC16" s="2"/>
      <c r="BD16" s="2"/>
      <c r="BE16" s="2"/>
      <c r="BF16" s="2"/>
      <c r="BG16" s="2"/>
      <c r="BH16" s="2"/>
      <c r="BI16" s="2"/>
      <c r="BJ16" s="2"/>
    </row>
    <row r="17" spans="1:62" ht="56.25" customHeight="1">
      <c r="A17" s="5">
        <f t="shared" si="5"/>
        <v>14</v>
      </c>
      <c r="B17" s="6" t="s">
        <v>44</v>
      </c>
      <c r="C17" s="114" t="s">
        <v>82</v>
      </c>
      <c r="D17" s="6" t="s">
        <v>76</v>
      </c>
      <c r="E17" s="5" t="s">
        <v>47</v>
      </c>
      <c r="F17" s="5" t="s">
        <v>47</v>
      </c>
      <c r="G17" s="5" t="s">
        <v>48</v>
      </c>
      <c r="H17" s="5" t="s">
        <v>49</v>
      </c>
      <c r="I17" s="10" t="s">
        <v>50</v>
      </c>
      <c r="J17" s="10"/>
      <c r="K17" s="10" t="s">
        <v>50</v>
      </c>
      <c r="L17" s="5" t="s">
        <v>49</v>
      </c>
      <c r="M17" s="5" t="s">
        <v>49</v>
      </c>
      <c r="N17" s="5" t="s">
        <v>47</v>
      </c>
      <c r="O17" s="5" t="s">
        <v>47</v>
      </c>
      <c r="P17" s="6" t="s">
        <v>51</v>
      </c>
      <c r="Q17" s="6" t="s">
        <v>51</v>
      </c>
      <c r="R17" s="6" t="s">
        <v>51</v>
      </c>
      <c r="S17" s="5" t="s">
        <v>47</v>
      </c>
      <c r="T17" s="109" t="s">
        <v>77</v>
      </c>
      <c r="U17" s="146" t="s">
        <v>78</v>
      </c>
      <c r="V17" s="146" t="s">
        <v>79</v>
      </c>
      <c r="W17" s="146" t="s">
        <v>80</v>
      </c>
      <c r="X17" s="146" t="s">
        <v>79</v>
      </c>
      <c r="Y17" s="146" t="s">
        <v>80</v>
      </c>
      <c r="Z17" s="146" t="s">
        <v>81</v>
      </c>
      <c r="AA17" s="145" t="s">
        <v>47</v>
      </c>
      <c r="AB17" s="145" t="s">
        <v>47</v>
      </c>
      <c r="AC17" s="145" t="s">
        <v>47</v>
      </c>
      <c r="AD17" s="145" t="s">
        <v>47</v>
      </c>
      <c r="AE17" s="145" t="s">
        <v>47</v>
      </c>
      <c r="AF17" s="145" t="s">
        <v>47</v>
      </c>
      <c r="AG17" s="145" t="s">
        <v>47</v>
      </c>
      <c r="AH17" s="145" t="s">
        <v>47</v>
      </c>
      <c r="AI17" s="145" t="s">
        <v>47</v>
      </c>
      <c r="AJ17" s="170" t="str">
        <f t="shared" ref="AJ17:AJ28" si="10">IF(AND(AK17&gt;0,AK17&lt;2),"Bajo",IF(AND(AK17&gt;=1,AK17&lt;2),"Bajo",IF(AND(AK17&gt;=2,AK17&lt;3),"Medio",IF(AND(AK17&gt;=3,AK17&lt;3),"Alto",IF(AND(AK17&gt;=3,AK17&lt;=3),"Alto", "No Aplica")))))</f>
        <v>Alto</v>
      </c>
      <c r="AK17" s="144">
        <v>3</v>
      </c>
      <c r="AL17" s="170" t="str">
        <f t="shared" ref="AL17:AL28" si="11">IF(AND(AM17&gt;0,AM17&lt;2),"Bajo",IF(AND(AM17&gt;=1,AM17&lt;2),"Bajo",IF(AND(AM17&gt;=2,AM17&lt;3),"Medio",IF(AND(AM17&gt;=3,AM17&lt;3),"Alto",IF(AND(AM17&gt;=3,AM17&lt;=3),"Alto", "No Aplica")))))</f>
        <v>Alto</v>
      </c>
      <c r="AM17" s="144">
        <v>3</v>
      </c>
      <c r="AN17" s="170" t="str">
        <f t="shared" ref="AN17:AN28" si="12">IF(AND(AO17&gt;0,AO17&lt;2),"Bajo",IF(AND(AO17&gt;=1,AO17&lt;2),"Bajo",IF(AND(AO17&gt;=2,AO17&lt;3),"Medio",IF(AND(AO17&gt;=3,AO17&lt;3),"Alto",IF(AND(AO17&gt;=3,AO17&lt;=3),"Alto", "No Aplica")))))</f>
        <v>Alto</v>
      </c>
      <c r="AO17" s="144">
        <v>3</v>
      </c>
      <c r="AP17" s="170" t="str">
        <f t="shared" ref="AP17:AP28" si="13">IF(AND(AQ17&gt;0,AQ17&lt;6),"Bajo",IF(AND(AQ17&gt;=3,AQ17&lt;6),"Bajo",IF(AND(AQ17&gt;=6,AQ17&lt;8),"Medio",IF(AND(AQ17&gt;=8,AQ17&lt;10),"Alto",IF(AND(AQ17&gt;=13,AQ17&lt;=15),"Muy Alto", "No Aplica")))))</f>
        <v>Alto</v>
      </c>
      <c r="AQ17" s="171">
        <f t="shared" si="0"/>
        <v>9</v>
      </c>
      <c r="AR17" s="144" t="s">
        <v>53</v>
      </c>
      <c r="AS17" s="144" t="s">
        <v>47</v>
      </c>
      <c r="AT17" s="173" t="s">
        <v>54</v>
      </c>
      <c r="AU17" s="2"/>
      <c r="AV17" s="2"/>
      <c r="AW17" s="2"/>
      <c r="AX17" s="2"/>
      <c r="AY17" s="2"/>
      <c r="AZ17" s="2"/>
      <c r="BA17" s="2"/>
      <c r="BB17" s="2"/>
      <c r="BC17" s="2"/>
      <c r="BD17" s="2"/>
      <c r="BE17" s="2"/>
      <c r="BF17" s="2"/>
      <c r="BG17" s="2"/>
      <c r="BH17" s="2"/>
      <c r="BI17" s="2"/>
      <c r="BJ17" s="2"/>
    </row>
    <row r="18" spans="1:62" ht="56.25" customHeight="1">
      <c r="A18" s="5">
        <f t="shared" si="5"/>
        <v>15</v>
      </c>
      <c r="B18" s="6" t="s">
        <v>44</v>
      </c>
      <c r="C18" s="114" t="s">
        <v>83</v>
      </c>
      <c r="D18" s="6" t="s">
        <v>84</v>
      </c>
      <c r="E18" s="5" t="s">
        <v>47</v>
      </c>
      <c r="F18" s="5" t="s">
        <v>47</v>
      </c>
      <c r="G18" s="5" t="s">
        <v>48</v>
      </c>
      <c r="H18" s="5" t="s">
        <v>49</v>
      </c>
      <c r="I18" s="10" t="s">
        <v>50</v>
      </c>
      <c r="J18" s="10"/>
      <c r="K18" s="10" t="s">
        <v>50</v>
      </c>
      <c r="L18" s="5" t="s">
        <v>49</v>
      </c>
      <c r="M18" s="5" t="s">
        <v>49</v>
      </c>
      <c r="N18" s="5" t="s">
        <v>47</v>
      </c>
      <c r="O18" s="5" t="s">
        <v>47</v>
      </c>
      <c r="P18" s="6" t="s">
        <v>51</v>
      </c>
      <c r="Q18" s="6" t="s">
        <v>51</v>
      </c>
      <c r="R18" s="6" t="s">
        <v>51</v>
      </c>
      <c r="S18" s="5" t="s">
        <v>47</v>
      </c>
      <c r="T18" s="4" t="s">
        <v>52</v>
      </c>
      <c r="U18" s="145" t="s">
        <v>47</v>
      </c>
      <c r="V18" s="145" t="s">
        <v>47</v>
      </c>
      <c r="W18" s="145" t="s">
        <v>47</v>
      </c>
      <c r="X18" s="145" t="s">
        <v>47</v>
      </c>
      <c r="Y18" s="145" t="s">
        <v>47</v>
      </c>
      <c r="Z18" s="145" t="s">
        <v>47</v>
      </c>
      <c r="AA18" s="145" t="s">
        <v>47</v>
      </c>
      <c r="AB18" s="145" t="s">
        <v>47</v>
      </c>
      <c r="AC18" s="145" t="s">
        <v>47</v>
      </c>
      <c r="AD18" s="145" t="s">
        <v>47</v>
      </c>
      <c r="AE18" s="145" t="s">
        <v>47</v>
      </c>
      <c r="AF18" s="145" t="s">
        <v>47</v>
      </c>
      <c r="AG18" s="145" t="s">
        <v>47</v>
      </c>
      <c r="AH18" s="145" t="s">
        <v>47</v>
      </c>
      <c r="AI18" s="145" t="s">
        <v>47</v>
      </c>
      <c r="AJ18" s="170" t="str">
        <f t="shared" si="10"/>
        <v>Bajo</v>
      </c>
      <c r="AK18" s="144">
        <v>1</v>
      </c>
      <c r="AL18" s="170" t="str">
        <f t="shared" si="11"/>
        <v>Medio</v>
      </c>
      <c r="AM18" s="144">
        <v>2</v>
      </c>
      <c r="AN18" s="170" t="str">
        <f t="shared" si="12"/>
        <v>Medio</v>
      </c>
      <c r="AO18" s="144">
        <v>2</v>
      </c>
      <c r="AP18" s="170" t="str">
        <f t="shared" si="13"/>
        <v>Bajo</v>
      </c>
      <c r="AQ18" s="171">
        <f t="shared" si="0"/>
        <v>5</v>
      </c>
      <c r="AR18" s="144" t="s">
        <v>53</v>
      </c>
      <c r="AS18" s="144" t="s">
        <v>47</v>
      </c>
      <c r="AT18" s="173" t="s">
        <v>54</v>
      </c>
      <c r="AU18" s="2"/>
      <c r="AV18" s="2"/>
      <c r="AW18" s="2"/>
      <c r="AX18" s="2"/>
      <c r="AY18" s="2"/>
      <c r="AZ18" s="2"/>
      <c r="BA18" s="2"/>
      <c r="BB18" s="2"/>
      <c r="BC18" s="2"/>
      <c r="BD18" s="2"/>
      <c r="BE18" s="2"/>
      <c r="BF18" s="2"/>
      <c r="BG18" s="2"/>
      <c r="BH18" s="2"/>
      <c r="BI18" s="2"/>
      <c r="BJ18" s="2"/>
    </row>
    <row r="19" spans="1:62" ht="56.25" customHeight="1">
      <c r="A19" s="5">
        <f t="shared" si="5"/>
        <v>16</v>
      </c>
      <c r="B19" s="6" t="s">
        <v>44</v>
      </c>
      <c r="C19" s="43" t="s">
        <v>85</v>
      </c>
      <c r="D19" s="6" t="s">
        <v>86</v>
      </c>
      <c r="E19" s="5" t="s">
        <v>47</v>
      </c>
      <c r="F19" s="5" t="s">
        <v>47</v>
      </c>
      <c r="G19" s="5" t="s">
        <v>48</v>
      </c>
      <c r="H19" s="5" t="s">
        <v>49</v>
      </c>
      <c r="I19" s="10" t="s">
        <v>50</v>
      </c>
      <c r="J19" s="10"/>
      <c r="K19" s="10" t="s">
        <v>50</v>
      </c>
      <c r="L19" s="5" t="s">
        <v>49</v>
      </c>
      <c r="M19" s="5" t="s">
        <v>49</v>
      </c>
      <c r="N19" s="5" t="s">
        <v>47</v>
      </c>
      <c r="O19" s="5" t="s">
        <v>47</v>
      </c>
      <c r="P19" s="6" t="s">
        <v>51</v>
      </c>
      <c r="Q19" s="6" t="s">
        <v>51</v>
      </c>
      <c r="R19" s="6" t="s">
        <v>51</v>
      </c>
      <c r="S19" s="5" t="s">
        <v>47</v>
      </c>
      <c r="T19" s="4" t="s">
        <v>52</v>
      </c>
      <c r="U19" s="145" t="s">
        <v>47</v>
      </c>
      <c r="V19" s="145" t="s">
        <v>47</v>
      </c>
      <c r="W19" s="145" t="s">
        <v>47</v>
      </c>
      <c r="X19" s="145" t="s">
        <v>47</v>
      </c>
      <c r="Y19" s="145" t="s">
        <v>47</v>
      </c>
      <c r="Z19" s="145" t="s">
        <v>47</v>
      </c>
      <c r="AA19" s="145" t="s">
        <v>47</v>
      </c>
      <c r="AB19" s="145" t="s">
        <v>47</v>
      </c>
      <c r="AC19" s="145" t="s">
        <v>47</v>
      </c>
      <c r="AD19" s="145" t="s">
        <v>47</v>
      </c>
      <c r="AE19" s="145" t="s">
        <v>47</v>
      </c>
      <c r="AF19" s="145" t="s">
        <v>47</v>
      </c>
      <c r="AG19" s="145" t="s">
        <v>47</v>
      </c>
      <c r="AH19" s="145" t="s">
        <v>47</v>
      </c>
      <c r="AI19" s="145" t="s">
        <v>47</v>
      </c>
      <c r="AJ19" s="170" t="str">
        <f t="shared" si="10"/>
        <v>Bajo</v>
      </c>
      <c r="AK19" s="144">
        <v>1</v>
      </c>
      <c r="AL19" s="170" t="str">
        <f t="shared" si="11"/>
        <v>Medio</v>
      </c>
      <c r="AM19" s="144">
        <v>2</v>
      </c>
      <c r="AN19" s="170" t="str">
        <f t="shared" si="12"/>
        <v>Medio</v>
      </c>
      <c r="AO19" s="144">
        <v>2</v>
      </c>
      <c r="AP19" s="170" t="str">
        <f t="shared" si="13"/>
        <v>Bajo</v>
      </c>
      <c r="AQ19" s="171">
        <f t="shared" si="0"/>
        <v>5</v>
      </c>
      <c r="AR19" s="144" t="s">
        <v>53</v>
      </c>
      <c r="AS19" s="144" t="s">
        <v>47</v>
      </c>
      <c r="AT19" s="173" t="s">
        <v>54</v>
      </c>
      <c r="AU19" s="2"/>
      <c r="AV19" s="2"/>
      <c r="AW19" s="2"/>
      <c r="AX19" s="2"/>
      <c r="AY19" s="2"/>
      <c r="AZ19" s="2"/>
      <c r="BA19" s="2"/>
      <c r="BB19" s="2"/>
      <c r="BC19" s="2"/>
      <c r="BD19" s="2"/>
      <c r="BE19" s="2"/>
      <c r="BF19" s="2"/>
      <c r="BG19" s="2"/>
      <c r="BH19" s="2"/>
      <c r="BI19" s="2"/>
      <c r="BJ19" s="2"/>
    </row>
    <row r="20" spans="1:62" ht="56.25" customHeight="1">
      <c r="A20" s="5">
        <f t="shared" si="5"/>
        <v>17</v>
      </c>
      <c r="B20" s="6" t="s">
        <v>44</v>
      </c>
      <c r="C20" s="43" t="s">
        <v>87</v>
      </c>
      <c r="D20" s="6" t="s">
        <v>88</v>
      </c>
      <c r="E20" s="5" t="s">
        <v>47</v>
      </c>
      <c r="F20" s="5" t="s">
        <v>47</v>
      </c>
      <c r="G20" s="5" t="s">
        <v>48</v>
      </c>
      <c r="H20" s="5" t="s">
        <v>49</v>
      </c>
      <c r="I20" s="10" t="s">
        <v>50</v>
      </c>
      <c r="J20" s="10"/>
      <c r="K20" s="10" t="s">
        <v>50</v>
      </c>
      <c r="L20" s="5" t="s">
        <v>49</v>
      </c>
      <c r="M20" s="5" t="s">
        <v>49</v>
      </c>
      <c r="N20" s="5" t="s">
        <v>47</v>
      </c>
      <c r="O20" s="5" t="s">
        <v>47</v>
      </c>
      <c r="P20" s="6" t="s">
        <v>51</v>
      </c>
      <c r="Q20" s="6" t="s">
        <v>51</v>
      </c>
      <c r="R20" s="6" t="s">
        <v>51</v>
      </c>
      <c r="S20" s="5" t="s">
        <v>47</v>
      </c>
      <c r="T20" s="4" t="s">
        <v>52</v>
      </c>
      <c r="U20" s="145" t="s">
        <v>47</v>
      </c>
      <c r="V20" s="145" t="s">
        <v>47</v>
      </c>
      <c r="W20" s="145" t="s">
        <v>47</v>
      </c>
      <c r="X20" s="145" t="s">
        <v>47</v>
      </c>
      <c r="Y20" s="145" t="s">
        <v>47</v>
      </c>
      <c r="Z20" s="145" t="s">
        <v>47</v>
      </c>
      <c r="AA20" s="145" t="s">
        <v>47</v>
      </c>
      <c r="AB20" s="145" t="s">
        <v>47</v>
      </c>
      <c r="AC20" s="145" t="s">
        <v>47</v>
      </c>
      <c r="AD20" s="145" t="s">
        <v>47</v>
      </c>
      <c r="AE20" s="145" t="s">
        <v>47</v>
      </c>
      <c r="AF20" s="145" t="s">
        <v>47</v>
      </c>
      <c r="AG20" s="145" t="s">
        <v>47</v>
      </c>
      <c r="AH20" s="145" t="s">
        <v>47</v>
      </c>
      <c r="AI20" s="145" t="s">
        <v>47</v>
      </c>
      <c r="AJ20" s="170" t="str">
        <f t="shared" si="10"/>
        <v>Bajo</v>
      </c>
      <c r="AK20" s="144">
        <v>1</v>
      </c>
      <c r="AL20" s="170" t="str">
        <f t="shared" si="11"/>
        <v>Medio</v>
      </c>
      <c r="AM20" s="144">
        <v>2</v>
      </c>
      <c r="AN20" s="170" t="str">
        <f t="shared" si="12"/>
        <v>Medio</v>
      </c>
      <c r="AO20" s="144">
        <v>2</v>
      </c>
      <c r="AP20" s="170" t="str">
        <f t="shared" si="13"/>
        <v>Bajo</v>
      </c>
      <c r="AQ20" s="171">
        <f t="shared" si="0"/>
        <v>5</v>
      </c>
      <c r="AR20" s="144" t="s">
        <v>53</v>
      </c>
      <c r="AS20" s="144" t="s">
        <v>47</v>
      </c>
      <c r="AT20" s="173" t="s">
        <v>54</v>
      </c>
      <c r="AU20" s="2"/>
      <c r="AV20" s="2"/>
      <c r="AW20" s="2"/>
      <c r="AX20" s="2"/>
      <c r="AY20" s="2"/>
      <c r="AZ20" s="2"/>
      <c r="BA20" s="2"/>
      <c r="BB20" s="2"/>
      <c r="BC20" s="2"/>
      <c r="BD20" s="2"/>
      <c r="BE20" s="2"/>
      <c r="BF20" s="2"/>
      <c r="BG20" s="2"/>
      <c r="BH20" s="2"/>
      <c r="BI20" s="2"/>
      <c r="BJ20" s="2"/>
    </row>
    <row r="21" spans="1:62" ht="56.25" customHeight="1">
      <c r="A21" s="5">
        <f t="shared" si="5"/>
        <v>18</v>
      </c>
      <c r="B21" s="6" t="s">
        <v>44</v>
      </c>
      <c r="C21" s="43" t="s">
        <v>89</v>
      </c>
      <c r="D21" s="6" t="s">
        <v>90</v>
      </c>
      <c r="E21" s="5" t="s">
        <v>47</v>
      </c>
      <c r="F21" s="5" t="s">
        <v>47</v>
      </c>
      <c r="G21" s="5" t="s">
        <v>48</v>
      </c>
      <c r="H21" s="5" t="s">
        <v>49</v>
      </c>
      <c r="I21" s="10" t="s">
        <v>50</v>
      </c>
      <c r="J21" s="10"/>
      <c r="K21" s="10" t="s">
        <v>50</v>
      </c>
      <c r="L21" s="5" t="s">
        <v>49</v>
      </c>
      <c r="M21" s="5" t="s">
        <v>49</v>
      </c>
      <c r="N21" s="5" t="s">
        <v>47</v>
      </c>
      <c r="O21" s="5" t="s">
        <v>47</v>
      </c>
      <c r="P21" s="6" t="s">
        <v>51</v>
      </c>
      <c r="Q21" s="6" t="s">
        <v>51</v>
      </c>
      <c r="R21" s="6" t="s">
        <v>51</v>
      </c>
      <c r="S21" s="5" t="s">
        <v>47</v>
      </c>
      <c r="T21" s="4" t="s">
        <v>52</v>
      </c>
      <c r="U21" s="145" t="s">
        <v>47</v>
      </c>
      <c r="V21" s="145" t="s">
        <v>47</v>
      </c>
      <c r="W21" s="145" t="s">
        <v>47</v>
      </c>
      <c r="X21" s="145" t="s">
        <v>47</v>
      </c>
      <c r="Y21" s="145" t="s">
        <v>47</v>
      </c>
      <c r="Z21" s="145" t="s">
        <v>47</v>
      </c>
      <c r="AA21" s="145" t="s">
        <v>47</v>
      </c>
      <c r="AB21" s="145" t="s">
        <v>47</v>
      </c>
      <c r="AC21" s="145" t="s">
        <v>47</v>
      </c>
      <c r="AD21" s="145" t="s">
        <v>47</v>
      </c>
      <c r="AE21" s="145" t="s">
        <v>47</v>
      </c>
      <c r="AF21" s="145" t="s">
        <v>47</v>
      </c>
      <c r="AG21" s="145" t="s">
        <v>47</v>
      </c>
      <c r="AH21" s="145" t="s">
        <v>47</v>
      </c>
      <c r="AI21" s="145" t="s">
        <v>47</v>
      </c>
      <c r="AJ21" s="170" t="str">
        <f t="shared" si="10"/>
        <v>Bajo</v>
      </c>
      <c r="AK21" s="144">
        <v>1</v>
      </c>
      <c r="AL21" s="170" t="str">
        <f t="shared" si="11"/>
        <v>Medio</v>
      </c>
      <c r="AM21" s="144">
        <v>2</v>
      </c>
      <c r="AN21" s="170" t="str">
        <f t="shared" si="12"/>
        <v>Medio</v>
      </c>
      <c r="AO21" s="144">
        <v>2</v>
      </c>
      <c r="AP21" s="170" t="str">
        <f t="shared" si="13"/>
        <v>Bajo</v>
      </c>
      <c r="AQ21" s="171">
        <f t="shared" si="0"/>
        <v>5</v>
      </c>
      <c r="AR21" s="144" t="s">
        <v>53</v>
      </c>
      <c r="AS21" s="144" t="s">
        <v>47</v>
      </c>
      <c r="AT21" s="173" t="s">
        <v>54</v>
      </c>
      <c r="AU21" s="2"/>
      <c r="AV21" s="2"/>
      <c r="AW21" s="2"/>
      <c r="AX21" s="2"/>
      <c r="AY21" s="2"/>
      <c r="AZ21" s="2"/>
      <c r="BA21" s="2"/>
      <c r="BB21" s="2"/>
      <c r="BC21" s="2"/>
      <c r="BD21" s="2"/>
      <c r="BE21" s="2"/>
      <c r="BF21" s="2"/>
      <c r="BG21" s="2"/>
      <c r="BH21" s="2"/>
      <c r="BI21" s="2"/>
      <c r="BJ21" s="2"/>
    </row>
    <row r="22" spans="1:62" ht="56.25" customHeight="1">
      <c r="A22" s="5">
        <f t="shared" si="5"/>
        <v>19</v>
      </c>
      <c r="B22" s="6" t="s">
        <v>44</v>
      </c>
      <c r="C22" s="43" t="s">
        <v>91</v>
      </c>
      <c r="D22" s="6" t="s">
        <v>92</v>
      </c>
      <c r="E22" s="5" t="s">
        <v>47</v>
      </c>
      <c r="F22" s="5" t="s">
        <v>47</v>
      </c>
      <c r="G22" s="5" t="s">
        <v>48</v>
      </c>
      <c r="H22" s="5" t="s">
        <v>49</v>
      </c>
      <c r="I22" s="10" t="s">
        <v>50</v>
      </c>
      <c r="J22" s="10"/>
      <c r="K22" s="10" t="s">
        <v>50</v>
      </c>
      <c r="L22" s="5" t="s">
        <v>49</v>
      </c>
      <c r="M22" s="5" t="s">
        <v>49</v>
      </c>
      <c r="N22" s="5" t="s">
        <v>47</v>
      </c>
      <c r="O22" s="5" t="s">
        <v>47</v>
      </c>
      <c r="P22" s="6" t="s">
        <v>51</v>
      </c>
      <c r="Q22" s="6" t="s">
        <v>51</v>
      </c>
      <c r="R22" s="6" t="s">
        <v>51</v>
      </c>
      <c r="S22" s="5" t="s">
        <v>47</v>
      </c>
      <c r="T22" s="4" t="s">
        <v>52</v>
      </c>
      <c r="U22" s="145" t="s">
        <v>47</v>
      </c>
      <c r="V22" s="145" t="s">
        <v>47</v>
      </c>
      <c r="W22" s="145" t="s">
        <v>47</v>
      </c>
      <c r="X22" s="145" t="s">
        <v>47</v>
      </c>
      <c r="Y22" s="145" t="s">
        <v>47</v>
      </c>
      <c r="Z22" s="145" t="s">
        <v>47</v>
      </c>
      <c r="AA22" s="145" t="s">
        <v>47</v>
      </c>
      <c r="AB22" s="145" t="s">
        <v>47</v>
      </c>
      <c r="AC22" s="145" t="s">
        <v>47</v>
      </c>
      <c r="AD22" s="145" t="s">
        <v>47</v>
      </c>
      <c r="AE22" s="145" t="s">
        <v>47</v>
      </c>
      <c r="AF22" s="145" t="s">
        <v>47</v>
      </c>
      <c r="AG22" s="145" t="s">
        <v>47</v>
      </c>
      <c r="AH22" s="145" t="s">
        <v>47</v>
      </c>
      <c r="AI22" s="145" t="s">
        <v>47</v>
      </c>
      <c r="AJ22" s="170" t="str">
        <f t="shared" si="10"/>
        <v>Bajo</v>
      </c>
      <c r="AK22" s="144">
        <v>1</v>
      </c>
      <c r="AL22" s="170" t="str">
        <f t="shared" si="11"/>
        <v>Medio</v>
      </c>
      <c r="AM22" s="144">
        <v>2</v>
      </c>
      <c r="AN22" s="170" t="str">
        <f t="shared" si="12"/>
        <v>Medio</v>
      </c>
      <c r="AO22" s="144">
        <v>2</v>
      </c>
      <c r="AP22" s="170" t="str">
        <f t="shared" si="13"/>
        <v>Bajo</v>
      </c>
      <c r="AQ22" s="171">
        <f t="shared" si="0"/>
        <v>5</v>
      </c>
      <c r="AR22" s="144" t="s">
        <v>53</v>
      </c>
      <c r="AS22" s="144" t="s">
        <v>47</v>
      </c>
      <c r="AT22" s="173" t="s">
        <v>54</v>
      </c>
      <c r="AU22" s="2"/>
      <c r="AV22" s="2"/>
      <c r="AW22" s="2"/>
      <c r="AX22" s="2"/>
      <c r="AY22" s="2"/>
      <c r="AZ22" s="2"/>
      <c r="BA22" s="2"/>
      <c r="BB22" s="2"/>
      <c r="BC22" s="2"/>
      <c r="BD22" s="2"/>
      <c r="BE22" s="2"/>
      <c r="BF22" s="2"/>
      <c r="BG22" s="2"/>
      <c r="BH22" s="2"/>
      <c r="BI22" s="2"/>
      <c r="BJ22" s="2"/>
    </row>
    <row r="23" spans="1:62" ht="56.25" customHeight="1">
      <c r="A23" s="5">
        <f t="shared" si="5"/>
        <v>20</v>
      </c>
      <c r="B23" s="6" t="s">
        <v>44</v>
      </c>
      <c r="C23" s="114" t="s">
        <v>93</v>
      </c>
      <c r="D23" s="6" t="s">
        <v>94</v>
      </c>
      <c r="E23" s="5" t="s">
        <v>47</v>
      </c>
      <c r="F23" s="5" t="s">
        <v>47</v>
      </c>
      <c r="G23" s="5" t="s">
        <v>48</v>
      </c>
      <c r="H23" s="5" t="s">
        <v>49</v>
      </c>
      <c r="I23" s="10" t="s">
        <v>50</v>
      </c>
      <c r="J23" s="10"/>
      <c r="K23" s="10" t="s">
        <v>50</v>
      </c>
      <c r="L23" s="5" t="s">
        <v>49</v>
      </c>
      <c r="M23" s="5" t="s">
        <v>49</v>
      </c>
      <c r="N23" s="5" t="s">
        <v>47</v>
      </c>
      <c r="O23" s="5" t="s">
        <v>47</v>
      </c>
      <c r="P23" s="6" t="s">
        <v>51</v>
      </c>
      <c r="Q23" s="6" t="s">
        <v>51</v>
      </c>
      <c r="R23" s="6" t="s">
        <v>51</v>
      </c>
      <c r="S23" s="5" t="s">
        <v>47</v>
      </c>
      <c r="T23" s="4" t="s">
        <v>52</v>
      </c>
      <c r="U23" s="145" t="s">
        <v>47</v>
      </c>
      <c r="V23" s="145" t="s">
        <v>47</v>
      </c>
      <c r="W23" s="145" t="s">
        <v>47</v>
      </c>
      <c r="X23" s="145" t="s">
        <v>47</v>
      </c>
      <c r="Y23" s="145" t="s">
        <v>47</v>
      </c>
      <c r="Z23" s="145" t="s">
        <v>47</v>
      </c>
      <c r="AA23" s="145" t="s">
        <v>47</v>
      </c>
      <c r="AB23" s="145" t="s">
        <v>47</v>
      </c>
      <c r="AC23" s="145" t="s">
        <v>47</v>
      </c>
      <c r="AD23" s="145" t="s">
        <v>47</v>
      </c>
      <c r="AE23" s="145" t="s">
        <v>47</v>
      </c>
      <c r="AF23" s="145" t="s">
        <v>47</v>
      </c>
      <c r="AG23" s="145" t="s">
        <v>47</v>
      </c>
      <c r="AH23" s="145" t="s">
        <v>47</v>
      </c>
      <c r="AI23" s="145" t="s">
        <v>47</v>
      </c>
      <c r="AJ23" s="170" t="str">
        <f t="shared" si="10"/>
        <v>Bajo</v>
      </c>
      <c r="AK23" s="144">
        <v>1</v>
      </c>
      <c r="AL23" s="170" t="str">
        <f t="shared" si="11"/>
        <v>Medio</v>
      </c>
      <c r="AM23" s="144">
        <v>2</v>
      </c>
      <c r="AN23" s="170" t="str">
        <f t="shared" si="12"/>
        <v>Medio</v>
      </c>
      <c r="AO23" s="144">
        <v>2</v>
      </c>
      <c r="AP23" s="170" t="str">
        <f t="shared" si="13"/>
        <v>Bajo</v>
      </c>
      <c r="AQ23" s="171">
        <f t="shared" si="0"/>
        <v>5</v>
      </c>
      <c r="AR23" s="144" t="s">
        <v>53</v>
      </c>
      <c r="AS23" s="144" t="s">
        <v>47</v>
      </c>
      <c r="AT23" s="173" t="s">
        <v>54</v>
      </c>
      <c r="AU23" s="2"/>
      <c r="AV23" s="2"/>
      <c r="AW23" s="2"/>
      <c r="AX23" s="2"/>
      <c r="AY23" s="2"/>
      <c r="AZ23" s="2"/>
      <c r="BA23" s="2"/>
      <c r="BB23" s="2"/>
      <c r="BC23" s="2"/>
      <c r="BD23" s="2"/>
      <c r="BE23" s="2"/>
      <c r="BF23" s="2"/>
      <c r="BG23" s="2"/>
      <c r="BH23" s="2"/>
      <c r="BI23" s="2"/>
      <c r="BJ23" s="2"/>
    </row>
    <row r="24" spans="1:62" ht="56.25" customHeight="1">
      <c r="A24" s="5">
        <f t="shared" si="5"/>
        <v>21</v>
      </c>
      <c r="B24" s="6" t="s">
        <v>44</v>
      </c>
      <c r="C24" s="114" t="s">
        <v>95</v>
      </c>
      <c r="D24" s="6" t="s">
        <v>96</v>
      </c>
      <c r="E24" s="5" t="s">
        <v>47</v>
      </c>
      <c r="F24" s="5" t="s">
        <v>47</v>
      </c>
      <c r="G24" s="5" t="s">
        <v>48</v>
      </c>
      <c r="H24" s="5" t="s">
        <v>49</v>
      </c>
      <c r="I24" s="10" t="s">
        <v>50</v>
      </c>
      <c r="J24" s="10"/>
      <c r="K24" s="10" t="s">
        <v>50</v>
      </c>
      <c r="L24" s="5" t="s">
        <v>49</v>
      </c>
      <c r="M24" s="5" t="s">
        <v>49</v>
      </c>
      <c r="N24" s="5" t="s">
        <v>47</v>
      </c>
      <c r="O24" s="5" t="s">
        <v>47</v>
      </c>
      <c r="P24" s="6" t="s">
        <v>51</v>
      </c>
      <c r="Q24" s="6" t="s">
        <v>51</v>
      </c>
      <c r="R24" s="6" t="s">
        <v>51</v>
      </c>
      <c r="S24" s="5" t="s">
        <v>47</v>
      </c>
      <c r="T24" s="4" t="s">
        <v>52</v>
      </c>
      <c r="U24" s="145" t="s">
        <v>47</v>
      </c>
      <c r="V24" s="145" t="s">
        <v>47</v>
      </c>
      <c r="W24" s="145" t="s">
        <v>47</v>
      </c>
      <c r="X24" s="145" t="s">
        <v>47</v>
      </c>
      <c r="Y24" s="145" t="s">
        <v>47</v>
      </c>
      <c r="Z24" s="145" t="s">
        <v>47</v>
      </c>
      <c r="AA24" s="145" t="s">
        <v>47</v>
      </c>
      <c r="AB24" s="145" t="s">
        <v>47</v>
      </c>
      <c r="AC24" s="145" t="s">
        <v>47</v>
      </c>
      <c r="AD24" s="145" t="s">
        <v>47</v>
      </c>
      <c r="AE24" s="145" t="s">
        <v>47</v>
      </c>
      <c r="AF24" s="145" t="s">
        <v>47</v>
      </c>
      <c r="AG24" s="145" t="s">
        <v>47</v>
      </c>
      <c r="AH24" s="145" t="s">
        <v>47</v>
      </c>
      <c r="AI24" s="145" t="s">
        <v>47</v>
      </c>
      <c r="AJ24" s="170" t="str">
        <f t="shared" si="10"/>
        <v>Bajo</v>
      </c>
      <c r="AK24" s="144">
        <v>1</v>
      </c>
      <c r="AL24" s="170" t="str">
        <f t="shared" si="11"/>
        <v>Medio</v>
      </c>
      <c r="AM24" s="144">
        <v>2</v>
      </c>
      <c r="AN24" s="170" t="str">
        <f t="shared" si="12"/>
        <v>Medio</v>
      </c>
      <c r="AO24" s="144">
        <v>2</v>
      </c>
      <c r="AP24" s="170" t="str">
        <f t="shared" si="13"/>
        <v>Bajo</v>
      </c>
      <c r="AQ24" s="171">
        <f t="shared" si="0"/>
        <v>5</v>
      </c>
      <c r="AR24" s="144" t="s">
        <v>53</v>
      </c>
      <c r="AS24" s="144" t="s">
        <v>47</v>
      </c>
      <c r="AT24" s="173" t="s">
        <v>54</v>
      </c>
      <c r="AU24" s="2"/>
      <c r="AV24" s="2"/>
      <c r="AW24" s="2"/>
      <c r="AX24" s="2"/>
      <c r="AY24" s="2"/>
      <c r="AZ24" s="2"/>
      <c r="BA24" s="2"/>
      <c r="BB24" s="2"/>
      <c r="BC24" s="2"/>
      <c r="BD24" s="2"/>
      <c r="BE24" s="2"/>
      <c r="BF24" s="2"/>
      <c r="BG24" s="2"/>
      <c r="BH24" s="2"/>
      <c r="BI24" s="2"/>
      <c r="BJ24" s="2"/>
    </row>
    <row r="25" spans="1:62" ht="56.25" customHeight="1">
      <c r="A25" s="5">
        <f t="shared" si="5"/>
        <v>22</v>
      </c>
      <c r="B25" s="6" t="s">
        <v>44</v>
      </c>
      <c r="C25" s="114" t="s">
        <v>97</v>
      </c>
      <c r="D25" s="6" t="s">
        <v>98</v>
      </c>
      <c r="E25" s="5" t="s">
        <v>47</v>
      </c>
      <c r="F25" s="5" t="s">
        <v>47</v>
      </c>
      <c r="G25" s="5" t="s">
        <v>48</v>
      </c>
      <c r="H25" s="5" t="s">
        <v>49</v>
      </c>
      <c r="I25" s="10" t="s">
        <v>50</v>
      </c>
      <c r="J25" s="10"/>
      <c r="K25" s="10" t="s">
        <v>50</v>
      </c>
      <c r="L25" s="5" t="s">
        <v>49</v>
      </c>
      <c r="M25" s="5" t="s">
        <v>49</v>
      </c>
      <c r="N25" s="5" t="s">
        <v>47</v>
      </c>
      <c r="O25" s="5" t="s">
        <v>47</v>
      </c>
      <c r="P25" s="6" t="s">
        <v>51</v>
      </c>
      <c r="Q25" s="6" t="s">
        <v>51</v>
      </c>
      <c r="R25" s="6" t="s">
        <v>51</v>
      </c>
      <c r="S25" s="5" t="s">
        <v>47</v>
      </c>
      <c r="T25" s="4" t="s">
        <v>52</v>
      </c>
      <c r="U25" s="145" t="s">
        <v>47</v>
      </c>
      <c r="V25" s="145" t="s">
        <v>47</v>
      </c>
      <c r="W25" s="145" t="s">
        <v>47</v>
      </c>
      <c r="X25" s="145" t="s">
        <v>47</v>
      </c>
      <c r="Y25" s="145" t="s">
        <v>47</v>
      </c>
      <c r="Z25" s="145" t="s">
        <v>47</v>
      </c>
      <c r="AA25" s="145" t="s">
        <v>47</v>
      </c>
      <c r="AB25" s="145" t="s">
        <v>47</v>
      </c>
      <c r="AC25" s="145" t="s">
        <v>47</v>
      </c>
      <c r="AD25" s="145" t="s">
        <v>47</v>
      </c>
      <c r="AE25" s="145" t="s">
        <v>47</v>
      </c>
      <c r="AF25" s="145" t="s">
        <v>47</v>
      </c>
      <c r="AG25" s="145" t="s">
        <v>47</v>
      </c>
      <c r="AH25" s="145" t="s">
        <v>47</v>
      </c>
      <c r="AI25" s="145" t="s">
        <v>47</v>
      </c>
      <c r="AJ25" s="170" t="str">
        <f t="shared" si="10"/>
        <v>Bajo</v>
      </c>
      <c r="AK25" s="144">
        <v>1</v>
      </c>
      <c r="AL25" s="170" t="str">
        <f t="shared" si="11"/>
        <v>Medio</v>
      </c>
      <c r="AM25" s="144">
        <v>2</v>
      </c>
      <c r="AN25" s="170" t="str">
        <f t="shared" si="12"/>
        <v>Medio</v>
      </c>
      <c r="AO25" s="144">
        <v>2</v>
      </c>
      <c r="AP25" s="170" t="str">
        <f t="shared" si="13"/>
        <v>Bajo</v>
      </c>
      <c r="AQ25" s="171">
        <f t="shared" si="0"/>
        <v>5</v>
      </c>
      <c r="AR25" s="144" t="s">
        <v>53</v>
      </c>
      <c r="AS25" s="144" t="s">
        <v>47</v>
      </c>
      <c r="AT25" s="173" t="s">
        <v>54</v>
      </c>
      <c r="AU25" s="2"/>
      <c r="AV25" s="2"/>
      <c r="AW25" s="2"/>
      <c r="AX25" s="2"/>
      <c r="AY25" s="2"/>
      <c r="AZ25" s="2"/>
      <c r="BA25" s="2"/>
      <c r="BB25" s="2"/>
      <c r="BC25" s="2"/>
      <c r="BD25" s="2"/>
      <c r="BE25" s="2"/>
      <c r="BF25" s="2"/>
      <c r="BG25" s="2"/>
      <c r="BH25" s="2"/>
      <c r="BI25" s="2"/>
      <c r="BJ25" s="2"/>
    </row>
    <row r="26" spans="1:62" ht="56.25" customHeight="1">
      <c r="A26" s="5">
        <f t="shared" si="5"/>
        <v>23</v>
      </c>
      <c r="B26" s="6" t="s">
        <v>44</v>
      </c>
      <c r="C26" s="43" t="s">
        <v>99</v>
      </c>
      <c r="D26" s="6" t="s">
        <v>100</v>
      </c>
      <c r="E26" s="5" t="s">
        <v>47</v>
      </c>
      <c r="F26" s="5" t="s">
        <v>47</v>
      </c>
      <c r="G26" s="5" t="s">
        <v>48</v>
      </c>
      <c r="H26" s="5" t="s">
        <v>49</v>
      </c>
      <c r="I26" s="10" t="s">
        <v>50</v>
      </c>
      <c r="J26" s="10"/>
      <c r="K26" s="10" t="s">
        <v>50</v>
      </c>
      <c r="L26" s="5" t="s">
        <v>49</v>
      </c>
      <c r="M26" s="5" t="s">
        <v>49</v>
      </c>
      <c r="N26" s="5" t="s">
        <v>47</v>
      </c>
      <c r="O26" s="5" t="s">
        <v>47</v>
      </c>
      <c r="P26" s="6" t="s">
        <v>51</v>
      </c>
      <c r="Q26" s="6" t="s">
        <v>51</v>
      </c>
      <c r="R26" s="6" t="s">
        <v>51</v>
      </c>
      <c r="S26" s="5" t="s">
        <v>47</v>
      </c>
      <c r="T26" s="4" t="s">
        <v>52</v>
      </c>
      <c r="U26" s="145" t="s">
        <v>47</v>
      </c>
      <c r="V26" s="145" t="s">
        <v>47</v>
      </c>
      <c r="W26" s="145" t="s">
        <v>47</v>
      </c>
      <c r="X26" s="145" t="s">
        <v>47</v>
      </c>
      <c r="Y26" s="145" t="s">
        <v>47</v>
      </c>
      <c r="Z26" s="145" t="s">
        <v>47</v>
      </c>
      <c r="AA26" s="145" t="s">
        <v>47</v>
      </c>
      <c r="AB26" s="145" t="s">
        <v>47</v>
      </c>
      <c r="AC26" s="145" t="s">
        <v>47</v>
      </c>
      <c r="AD26" s="145" t="s">
        <v>47</v>
      </c>
      <c r="AE26" s="145" t="s">
        <v>47</v>
      </c>
      <c r="AF26" s="145" t="s">
        <v>47</v>
      </c>
      <c r="AG26" s="145" t="s">
        <v>47</v>
      </c>
      <c r="AH26" s="145" t="s">
        <v>47</v>
      </c>
      <c r="AI26" s="145" t="s">
        <v>47</v>
      </c>
      <c r="AJ26" s="170" t="str">
        <f t="shared" si="10"/>
        <v>Bajo</v>
      </c>
      <c r="AK26" s="144">
        <v>1</v>
      </c>
      <c r="AL26" s="170" t="str">
        <f t="shared" si="11"/>
        <v>Medio</v>
      </c>
      <c r="AM26" s="144">
        <v>2</v>
      </c>
      <c r="AN26" s="170" t="str">
        <f t="shared" si="12"/>
        <v>Medio</v>
      </c>
      <c r="AO26" s="144">
        <v>2</v>
      </c>
      <c r="AP26" s="170" t="str">
        <f t="shared" si="13"/>
        <v>Bajo</v>
      </c>
      <c r="AQ26" s="171">
        <f t="shared" si="0"/>
        <v>5</v>
      </c>
      <c r="AR26" s="144" t="s">
        <v>53</v>
      </c>
      <c r="AS26" s="144" t="s">
        <v>47</v>
      </c>
      <c r="AT26" s="173" t="s">
        <v>54</v>
      </c>
      <c r="AU26" s="2"/>
      <c r="AV26" s="2"/>
      <c r="AW26" s="2"/>
      <c r="AX26" s="2"/>
      <c r="AY26" s="2"/>
      <c r="AZ26" s="2"/>
      <c r="BA26" s="2"/>
      <c r="BB26" s="2"/>
      <c r="BC26" s="2"/>
      <c r="BD26" s="2"/>
      <c r="BE26" s="2"/>
      <c r="BF26" s="2"/>
      <c r="BG26" s="2"/>
      <c r="BH26" s="2"/>
      <c r="BI26" s="2"/>
      <c r="BJ26" s="2"/>
    </row>
    <row r="27" spans="1:62" ht="56.25" customHeight="1">
      <c r="A27" s="5">
        <f t="shared" si="5"/>
        <v>24</v>
      </c>
      <c r="B27" s="6" t="s">
        <v>44</v>
      </c>
      <c r="C27" s="43" t="s">
        <v>101</v>
      </c>
      <c r="D27" s="6" t="s">
        <v>102</v>
      </c>
      <c r="E27" s="5" t="s">
        <v>47</v>
      </c>
      <c r="F27" s="5" t="s">
        <v>47</v>
      </c>
      <c r="G27" s="5" t="s">
        <v>48</v>
      </c>
      <c r="H27" s="5" t="s">
        <v>49</v>
      </c>
      <c r="I27" s="10" t="s">
        <v>50</v>
      </c>
      <c r="J27" s="10"/>
      <c r="K27" s="10" t="s">
        <v>50</v>
      </c>
      <c r="L27" s="5" t="s">
        <v>49</v>
      </c>
      <c r="M27" s="5" t="s">
        <v>49</v>
      </c>
      <c r="N27" s="5" t="s">
        <v>47</v>
      </c>
      <c r="O27" s="5" t="s">
        <v>47</v>
      </c>
      <c r="P27" s="6" t="s">
        <v>51</v>
      </c>
      <c r="Q27" s="6" t="s">
        <v>51</v>
      </c>
      <c r="R27" s="6" t="s">
        <v>51</v>
      </c>
      <c r="S27" s="5" t="s">
        <v>47</v>
      </c>
      <c r="T27" s="4" t="s">
        <v>52</v>
      </c>
      <c r="U27" s="145" t="s">
        <v>47</v>
      </c>
      <c r="V27" s="145" t="s">
        <v>47</v>
      </c>
      <c r="W27" s="145" t="s">
        <v>47</v>
      </c>
      <c r="X27" s="145" t="s">
        <v>47</v>
      </c>
      <c r="Y27" s="145" t="s">
        <v>47</v>
      </c>
      <c r="Z27" s="145" t="s">
        <v>47</v>
      </c>
      <c r="AA27" s="145" t="s">
        <v>47</v>
      </c>
      <c r="AB27" s="145" t="s">
        <v>47</v>
      </c>
      <c r="AC27" s="145" t="s">
        <v>47</v>
      </c>
      <c r="AD27" s="145" t="s">
        <v>47</v>
      </c>
      <c r="AE27" s="145" t="s">
        <v>47</v>
      </c>
      <c r="AF27" s="145" t="s">
        <v>47</v>
      </c>
      <c r="AG27" s="145" t="s">
        <v>47</v>
      </c>
      <c r="AH27" s="145" t="s">
        <v>47</v>
      </c>
      <c r="AI27" s="145" t="s">
        <v>47</v>
      </c>
      <c r="AJ27" s="170" t="str">
        <f t="shared" si="10"/>
        <v>Bajo</v>
      </c>
      <c r="AK27" s="144">
        <v>1</v>
      </c>
      <c r="AL27" s="170" t="str">
        <f t="shared" si="11"/>
        <v>Medio</v>
      </c>
      <c r="AM27" s="144">
        <v>2</v>
      </c>
      <c r="AN27" s="170" t="str">
        <f t="shared" si="12"/>
        <v>Medio</v>
      </c>
      <c r="AO27" s="144">
        <v>2</v>
      </c>
      <c r="AP27" s="170" t="str">
        <f t="shared" si="13"/>
        <v>Bajo</v>
      </c>
      <c r="AQ27" s="171">
        <f t="shared" si="0"/>
        <v>5</v>
      </c>
      <c r="AR27" s="144" t="s">
        <v>53</v>
      </c>
      <c r="AS27" s="144" t="s">
        <v>47</v>
      </c>
      <c r="AT27" s="173" t="s">
        <v>54</v>
      </c>
      <c r="AU27" s="2"/>
      <c r="AV27" s="2"/>
      <c r="AW27" s="2"/>
      <c r="AX27" s="2"/>
      <c r="AY27" s="2"/>
      <c r="AZ27" s="2"/>
      <c r="BA27" s="2"/>
      <c r="BB27" s="2"/>
      <c r="BC27" s="2"/>
      <c r="BD27" s="2"/>
      <c r="BE27" s="2"/>
      <c r="BF27" s="2"/>
      <c r="BG27" s="2"/>
      <c r="BH27" s="2"/>
      <c r="BI27" s="2"/>
      <c r="BJ27" s="2"/>
    </row>
    <row r="28" spans="1:62" ht="56.25" customHeight="1">
      <c r="A28" s="5">
        <f t="shared" si="5"/>
        <v>25</v>
      </c>
      <c r="B28" s="6" t="s">
        <v>44</v>
      </c>
      <c r="C28" s="43" t="s">
        <v>63</v>
      </c>
      <c r="D28" s="6" t="s">
        <v>103</v>
      </c>
      <c r="E28" s="5" t="s">
        <v>47</v>
      </c>
      <c r="F28" s="5" t="s">
        <v>47</v>
      </c>
      <c r="G28" s="5" t="s">
        <v>48</v>
      </c>
      <c r="H28" s="5" t="s">
        <v>49</v>
      </c>
      <c r="I28" s="10" t="s">
        <v>50</v>
      </c>
      <c r="J28" s="10"/>
      <c r="K28" s="10" t="s">
        <v>50</v>
      </c>
      <c r="L28" s="5" t="s">
        <v>49</v>
      </c>
      <c r="M28" s="5" t="s">
        <v>49</v>
      </c>
      <c r="N28" s="5" t="s">
        <v>47</v>
      </c>
      <c r="O28" s="5" t="s">
        <v>47</v>
      </c>
      <c r="P28" s="6" t="s">
        <v>51</v>
      </c>
      <c r="Q28" s="6" t="s">
        <v>51</v>
      </c>
      <c r="R28" s="6" t="s">
        <v>51</v>
      </c>
      <c r="S28" s="5" t="s">
        <v>47</v>
      </c>
      <c r="T28" s="4" t="s">
        <v>52</v>
      </c>
      <c r="U28" s="145" t="s">
        <v>47</v>
      </c>
      <c r="V28" s="145" t="s">
        <v>47</v>
      </c>
      <c r="W28" s="145" t="s">
        <v>47</v>
      </c>
      <c r="X28" s="145" t="s">
        <v>47</v>
      </c>
      <c r="Y28" s="145" t="s">
        <v>47</v>
      </c>
      <c r="Z28" s="145" t="s">
        <v>47</v>
      </c>
      <c r="AA28" s="145" t="s">
        <v>47</v>
      </c>
      <c r="AB28" s="145" t="s">
        <v>47</v>
      </c>
      <c r="AC28" s="145" t="s">
        <v>47</v>
      </c>
      <c r="AD28" s="145" t="s">
        <v>47</v>
      </c>
      <c r="AE28" s="145" t="s">
        <v>47</v>
      </c>
      <c r="AF28" s="145" t="s">
        <v>47</v>
      </c>
      <c r="AG28" s="145" t="s">
        <v>47</v>
      </c>
      <c r="AH28" s="145" t="s">
        <v>47</v>
      </c>
      <c r="AI28" s="145" t="s">
        <v>47</v>
      </c>
      <c r="AJ28" s="170" t="str">
        <f t="shared" si="10"/>
        <v>Bajo</v>
      </c>
      <c r="AK28" s="144">
        <v>1</v>
      </c>
      <c r="AL28" s="170" t="str">
        <f t="shared" si="11"/>
        <v>Medio</v>
      </c>
      <c r="AM28" s="144">
        <v>2</v>
      </c>
      <c r="AN28" s="170" t="str">
        <f t="shared" si="12"/>
        <v>Medio</v>
      </c>
      <c r="AO28" s="144">
        <v>2</v>
      </c>
      <c r="AP28" s="170" t="str">
        <f t="shared" si="13"/>
        <v>Bajo</v>
      </c>
      <c r="AQ28" s="171">
        <f t="shared" si="0"/>
        <v>5</v>
      </c>
      <c r="AR28" s="144" t="s">
        <v>53</v>
      </c>
      <c r="AS28" s="144" t="s">
        <v>47</v>
      </c>
      <c r="AT28" s="173" t="s">
        <v>54</v>
      </c>
      <c r="AU28" s="2"/>
      <c r="AV28" s="2"/>
      <c r="AW28" s="2"/>
      <c r="AX28" s="2"/>
      <c r="AY28" s="2"/>
      <c r="AZ28" s="2"/>
      <c r="BA28" s="2"/>
      <c r="BB28" s="2"/>
      <c r="BC28" s="2"/>
      <c r="BD28" s="2"/>
      <c r="BE28" s="2"/>
      <c r="BF28" s="2"/>
      <c r="BG28" s="2"/>
      <c r="BH28" s="2"/>
      <c r="BI28" s="2"/>
      <c r="BJ28" s="2"/>
    </row>
    <row r="29" spans="1:62" ht="56.25" customHeight="1">
      <c r="A29" s="5">
        <f t="shared" si="5"/>
        <v>26</v>
      </c>
      <c r="B29" s="6" t="s">
        <v>44</v>
      </c>
      <c r="C29" s="43" t="s">
        <v>104</v>
      </c>
      <c r="D29" s="42" t="s">
        <v>105</v>
      </c>
      <c r="E29" s="5" t="s">
        <v>47</v>
      </c>
      <c r="F29" s="5" t="s">
        <v>47</v>
      </c>
      <c r="G29" s="5" t="s">
        <v>48</v>
      </c>
      <c r="H29" s="4" t="s">
        <v>106</v>
      </c>
      <c r="I29" s="10" t="s">
        <v>50</v>
      </c>
      <c r="J29" s="10"/>
      <c r="K29" s="10" t="s">
        <v>50</v>
      </c>
      <c r="L29" s="4" t="s">
        <v>106</v>
      </c>
      <c r="M29" s="4" t="s">
        <v>106</v>
      </c>
      <c r="N29" s="5" t="s">
        <v>47</v>
      </c>
      <c r="O29" s="5" t="s">
        <v>47</v>
      </c>
      <c r="P29" s="6" t="s">
        <v>51</v>
      </c>
      <c r="Q29" s="6" t="s">
        <v>51</v>
      </c>
      <c r="R29" s="6" t="s">
        <v>51</v>
      </c>
      <c r="S29" s="5" t="s">
        <v>47</v>
      </c>
      <c r="T29" s="109" t="s">
        <v>77</v>
      </c>
      <c r="U29" s="146" t="s">
        <v>78</v>
      </c>
      <c r="V29" s="146" t="s">
        <v>79</v>
      </c>
      <c r="W29" s="146" t="s">
        <v>80</v>
      </c>
      <c r="X29" s="146" t="s">
        <v>79</v>
      </c>
      <c r="Y29" s="146" t="s">
        <v>80</v>
      </c>
      <c r="Z29" s="146" t="s">
        <v>81</v>
      </c>
      <c r="AA29" s="145" t="s">
        <v>47</v>
      </c>
      <c r="AB29" s="145" t="s">
        <v>47</v>
      </c>
      <c r="AC29" s="145" t="s">
        <v>47</v>
      </c>
      <c r="AD29" s="145" t="s">
        <v>47</v>
      </c>
      <c r="AE29" s="145" t="s">
        <v>47</v>
      </c>
      <c r="AF29" s="145" t="s">
        <v>47</v>
      </c>
      <c r="AG29" s="145" t="s">
        <v>47</v>
      </c>
      <c r="AH29" s="145" t="s">
        <v>47</v>
      </c>
      <c r="AI29" s="145" t="s">
        <v>47</v>
      </c>
      <c r="AJ29" s="170" t="str">
        <f t="shared" ref="AJ29:AJ62" si="14">IF(AND(AK29&gt;0,AK29&lt;2),"Bajo",IF(AND(AK29&gt;=1,AK29&lt;2),"Bajo",IF(AND(AK29&gt;=2,AK29&lt;3),"Medio",IF(AND(AK29&gt;=3,AK29&lt;3),"Alto",IF(AND(AK29&gt;=3,AK29&lt;=3),"Alto", "No Aplica")))))</f>
        <v>Alto</v>
      </c>
      <c r="AK29" s="144">
        <v>3</v>
      </c>
      <c r="AL29" s="170" t="str">
        <f t="shared" ref="AL29:AL62" si="15">IF(AND(AM29&gt;0,AM29&lt;2),"Bajo",IF(AND(AM29&gt;=1,AM29&lt;2),"Bajo",IF(AND(AM29&gt;=2,AM29&lt;3),"Medio",IF(AND(AM29&gt;=3,AM29&lt;3),"Alto",IF(AND(AM29&gt;=3,AM29&lt;=3),"Alto", "No Aplica")))))</f>
        <v>Alto</v>
      </c>
      <c r="AM29" s="144">
        <v>3</v>
      </c>
      <c r="AN29" s="170" t="str">
        <f t="shared" ref="AN29:AN62" si="16">IF(AND(AO29&gt;0,AO29&lt;2),"Bajo",IF(AND(AO29&gt;=1,AO29&lt;2),"Bajo",IF(AND(AO29&gt;=2,AO29&lt;3),"Medio",IF(AND(AO29&gt;=3,AO29&lt;3),"Alto",IF(AND(AO29&gt;=3,AO29&lt;=3),"Alto", "No Aplica")))))</f>
        <v>Alto</v>
      </c>
      <c r="AO29" s="144">
        <v>3</v>
      </c>
      <c r="AP29" s="170" t="str">
        <f t="shared" ref="AP29:AP62" si="17">IF(AND(AQ29&gt;0,AQ29&lt;6),"Bajo",IF(AND(AQ29&gt;=3,AQ29&lt;6),"Bajo",IF(AND(AQ29&gt;=6,AQ29&lt;8),"Medio",IF(AND(AQ29&gt;=8,AQ29&lt;10),"Alto",IF(AND(AQ29&gt;=13,AQ29&lt;=15),"Muy Alto", "No Aplica")))))</f>
        <v>Alto</v>
      </c>
      <c r="AQ29" s="171">
        <f t="shared" ref="AQ29:AQ92" si="18">SUM(AK29,AM29,AO29)</f>
        <v>9</v>
      </c>
      <c r="AR29" s="144" t="s">
        <v>53</v>
      </c>
      <c r="AS29" s="144" t="s">
        <v>47</v>
      </c>
      <c r="AT29" s="173" t="s">
        <v>54</v>
      </c>
      <c r="AU29" s="2"/>
      <c r="AV29" s="2"/>
      <c r="AW29" s="2"/>
      <c r="AX29" s="2"/>
      <c r="AY29" s="2"/>
      <c r="AZ29" s="2"/>
      <c r="BA29" s="2"/>
      <c r="BB29" s="2"/>
      <c r="BC29" s="2"/>
      <c r="BD29" s="2"/>
      <c r="BE29" s="2"/>
      <c r="BF29" s="2"/>
      <c r="BG29" s="2"/>
      <c r="BH29" s="2"/>
      <c r="BI29" s="2"/>
      <c r="BJ29" s="2"/>
    </row>
    <row r="30" spans="1:62" ht="56.25" customHeight="1">
      <c r="A30" s="5">
        <f t="shared" si="5"/>
        <v>27</v>
      </c>
      <c r="B30" s="6" t="s">
        <v>44</v>
      </c>
      <c r="C30" s="115" t="s">
        <v>107</v>
      </c>
      <c r="D30" s="42" t="s">
        <v>108</v>
      </c>
      <c r="E30" s="5" t="s">
        <v>47</v>
      </c>
      <c r="F30" s="5" t="s">
        <v>47</v>
      </c>
      <c r="G30" s="5" t="s">
        <v>48</v>
      </c>
      <c r="H30" s="4" t="s">
        <v>106</v>
      </c>
      <c r="I30" s="10" t="s">
        <v>50</v>
      </c>
      <c r="J30" s="10"/>
      <c r="K30" s="10" t="s">
        <v>50</v>
      </c>
      <c r="L30" s="4" t="s">
        <v>106</v>
      </c>
      <c r="M30" s="4" t="s">
        <v>106</v>
      </c>
      <c r="N30" s="5" t="s">
        <v>47</v>
      </c>
      <c r="O30" s="5" t="s">
        <v>47</v>
      </c>
      <c r="P30" s="6" t="s">
        <v>51</v>
      </c>
      <c r="Q30" s="6" t="s">
        <v>51</v>
      </c>
      <c r="R30" s="6" t="s">
        <v>51</v>
      </c>
      <c r="S30" s="5" t="s">
        <v>47</v>
      </c>
      <c r="T30" s="109" t="s">
        <v>77</v>
      </c>
      <c r="U30" s="146" t="s">
        <v>78</v>
      </c>
      <c r="V30" s="146" t="s">
        <v>79</v>
      </c>
      <c r="W30" s="146" t="s">
        <v>80</v>
      </c>
      <c r="X30" s="146" t="s">
        <v>79</v>
      </c>
      <c r="Y30" s="146" t="s">
        <v>80</v>
      </c>
      <c r="Z30" s="146" t="s">
        <v>81</v>
      </c>
      <c r="AA30" s="145" t="s">
        <v>47</v>
      </c>
      <c r="AB30" s="145" t="s">
        <v>47</v>
      </c>
      <c r="AC30" s="145" t="s">
        <v>47</v>
      </c>
      <c r="AD30" s="145" t="s">
        <v>47</v>
      </c>
      <c r="AE30" s="145" t="s">
        <v>47</v>
      </c>
      <c r="AF30" s="145" t="s">
        <v>47</v>
      </c>
      <c r="AG30" s="145" t="s">
        <v>47</v>
      </c>
      <c r="AH30" s="145" t="s">
        <v>47</v>
      </c>
      <c r="AI30" s="145" t="s">
        <v>47</v>
      </c>
      <c r="AJ30" s="170" t="str">
        <f t="shared" si="14"/>
        <v>Alto</v>
      </c>
      <c r="AK30" s="144">
        <v>3</v>
      </c>
      <c r="AL30" s="170" t="str">
        <f t="shared" si="15"/>
        <v>Alto</v>
      </c>
      <c r="AM30" s="144">
        <v>3</v>
      </c>
      <c r="AN30" s="170" t="str">
        <f t="shared" si="16"/>
        <v>Alto</v>
      </c>
      <c r="AO30" s="144">
        <v>3</v>
      </c>
      <c r="AP30" s="170" t="str">
        <f t="shared" si="17"/>
        <v>Alto</v>
      </c>
      <c r="AQ30" s="171">
        <f t="shared" si="18"/>
        <v>9</v>
      </c>
      <c r="AR30" s="144" t="s">
        <v>53</v>
      </c>
      <c r="AS30" s="144" t="s">
        <v>47</v>
      </c>
      <c r="AT30" s="173" t="s">
        <v>54</v>
      </c>
      <c r="AU30" s="2"/>
      <c r="AV30" s="2"/>
      <c r="AW30" s="2"/>
      <c r="AX30" s="2"/>
      <c r="AY30" s="2"/>
      <c r="AZ30" s="2"/>
      <c r="BA30" s="2"/>
      <c r="BB30" s="2"/>
      <c r="BC30" s="2"/>
      <c r="BD30" s="2"/>
      <c r="BE30" s="2"/>
      <c r="BF30" s="2"/>
      <c r="BG30" s="2"/>
      <c r="BH30" s="2"/>
      <c r="BI30" s="2"/>
      <c r="BJ30" s="2"/>
    </row>
    <row r="31" spans="1:62" ht="56.25" customHeight="1">
      <c r="A31" s="5">
        <f t="shared" si="5"/>
        <v>28</v>
      </c>
      <c r="B31" s="6" t="s">
        <v>44</v>
      </c>
      <c r="C31" s="116" t="s">
        <v>109</v>
      </c>
      <c r="D31" s="42" t="s">
        <v>110</v>
      </c>
      <c r="E31" s="5" t="s">
        <v>47</v>
      </c>
      <c r="F31" s="5" t="s">
        <v>47</v>
      </c>
      <c r="G31" s="5" t="s">
        <v>48</v>
      </c>
      <c r="H31" s="4" t="s">
        <v>106</v>
      </c>
      <c r="I31" s="10" t="s">
        <v>50</v>
      </c>
      <c r="J31" s="10"/>
      <c r="K31" s="10" t="s">
        <v>50</v>
      </c>
      <c r="L31" s="4" t="s">
        <v>106</v>
      </c>
      <c r="M31" s="4" t="s">
        <v>106</v>
      </c>
      <c r="N31" s="5" t="s">
        <v>47</v>
      </c>
      <c r="O31" s="5" t="s">
        <v>47</v>
      </c>
      <c r="P31" s="6" t="s">
        <v>51</v>
      </c>
      <c r="Q31" s="6" t="s">
        <v>51</v>
      </c>
      <c r="R31" s="6" t="s">
        <v>51</v>
      </c>
      <c r="S31" s="5" t="s">
        <v>47</v>
      </c>
      <c r="T31" s="109" t="s">
        <v>77</v>
      </c>
      <c r="U31" s="146" t="s">
        <v>78</v>
      </c>
      <c r="V31" s="146" t="s">
        <v>79</v>
      </c>
      <c r="W31" s="146" t="s">
        <v>80</v>
      </c>
      <c r="X31" s="146" t="s">
        <v>79</v>
      </c>
      <c r="Y31" s="146" t="s">
        <v>80</v>
      </c>
      <c r="Z31" s="146" t="s">
        <v>81</v>
      </c>
      <c r="AA31" s="145" t="s">
        <v>47</v>
      </c>
      <c r="AB31" s="145" t="s">
        <v>47</v>
      </c>
      <c r="AC31" s="145" t="s">
        <v>47</v>
      </c>
      <c r="AD31" s="145" t="s">
        <v>47</v>
      </c>
      <c r="AE31" s="145" t="s">
        <v>47</v>
      </c>
      <c r="AF31" s="145" t="s">
        <v>47</v>
      </c>
      <c r="AG31" s="145" t="s">
        <v>47</v>
      </c>
      <c r="AH31" s="145" t="s">
        <v>47</v>
      </c>
      <c r="AI31" s="145" t="s">
        <v>47</v>
      </c>
      <c r="AJ31" s="170" t="str">
        <f t="shared" si="14"/>
        <v>Alto</v>
      </c>
      <c r="AK31" s="144">
        <v>3</v>
      </c>
      <c r="AL31" s="170" t="str">
        <f t="shared" si="15"/>
        <v>Alto</v>
      </c>
      <c r="AM31" s="144">
        <v>3</v>
      </c>
      <c r="AN31" s="170" t="str">
        <f t="shared" si="16"/>
        <v>Alto</v>
      </c>
      <c r="AO31" s="144">
        <v>3</v>
      </c>
      <c r="AP31" s="170" t="str">
        <f t="shared" si="17"/>
        <v>Alto</v>
      </c>
      <c r="AQ31" s="171">
        <f t="shared" si="18"/>
        <v>9</v>
      </c>
      <c r="AR31" s="144" t="s">
        <v>53</v>
      </c>
      <c r="AS31" s="144" t="s">
        <v>47</v>
      </c>
      <c r="AT31" s="173" t="s">
        <v>54</v>
      </c>
      <c r="AU31" s="2"/>
      <c r="AV31" s="2"/>
      <c r="AW31" s="2"/>
      <c r="AX31" s="2"/>
      <c r="AY31" s="2"/>
      <c r="AZ31" s="2"/>
      <c r="BA31" s="2"/>
      <c r="BB31" s="2"/>
      <c r="BC31" s="2"/>
      <c r="BD31" s="2"/>
      <c r="BE31" s="2"/>
      <c r="BF31" s="2"/>
      <c r="BG31" s="2"/>
      <c r="BH31" s="2"/>
      <c r="BI31" s="2"/>
      <c r="BJ31" s="2"/>
    </row>
    <row r="32" spans="1:62" ht="56.25" customHeight="1">
      <c r="A32" s="5">
        <f t="shared" si="5"/>
        <v>29</v>
      </c>
      <c r="B32" s="6" t="s">
        <v>44</v>
      </c>
      <c r="C32" s="43" t="s">
        <v>111</v>
      </c>
      <c r="D32" s="42" t="s">
        <v>112</v>
      </c>
      <c r="E32" s="5" t="s">
        <v>47</v>
      </c>
      <c r="F32" s="5" t="s">
        <v>47</v>
      </c>
      <c r="G32" s="5" t="s">
        <v>48</v>
      </c>
      <c r="H32" s="4" t="s">
        <v>106</v>
      </c>
      <c r="I32" s="10" t="s">
        <v>50</v>
      </c>
      <c r="J32" s="10"/>
      <c r="K32" s="10" t="s">
        <v>50</v>
      </c>
      <c r="L32" s="4" t="s">
        <v>106</v>
      </c>
      <c r="M32" s="4" t="s">
        <v>106</v>
      </c>
      <c r="N32" s="5" t="s">
        <v>47</v>
      </c>
      <c r="O32" s="5" t="s">
        <v>47</v>
      </c>
      <c r="P32" s="6" t="s">
        <v>51</v>
      </c>
      <c r="Q32" s="6" t="s">
        <v>51</v>
      </c>
      <c r="R32" s="6" t="s">
        <v>51</v>
      </c>
      <c r="S32" s="5" t="s">
        <v>47</v>
      </c>
      <c r="T32" s="109" t="s">
        <v>77</v>
      </c>
      <c r="U32" s="146" t="s">
        <v>78</v>
      </c>
      <c r="V32" s="146" t="s">
        <v>79</v>
      </c>
      <c r="W32" s="146" t="s">
        <v>80</v>
      </c>
      <c r="X32" s="146" t="s">
        <v>79</v>
      </c>
      <c r="Y32" s="146" t="s">
        <v>80</v>
      </c>
      <c r="Z32" s="146" t="s">
        <v>81</v>
      </c>
      <c r="AA32" s="145" t="s">
        <v>47</v>
      </c>
      <c r="AB32" s="145" t="s">
        <v>47</v>
      </c>
      <c r="AC32" s="145" t="s">
        <v>47</v>
      </c>
      <c r="AD32" s="145" t="s">
        <v>47</v>
      </c>
      <c r="AE32" s="145" t="s">
        <v>47</v>
      </c>
      <c r="AF32" s="145" t="s">
        <v>47</v>
      </c>
      <c r="AG32" s="145" t="s">
        <v>47</v>
      </c>
      <c r="AH32" s="145" t="s">
        <v>47</v>
      </c>
      <c r="AI32" s="145" t="s">
        <v>47</v>
      </c>
      <c r="AJ32" s="170" t="str">
        <f t="shared" si="14"/>
        <v>Alto</v>
      </c>
      <c r="AK32" s="144">
        <v>3</v>
      </c>
      <c r="AL32" s="170" t="str">
        <f t="shared" si="15"/>
        <v>Alto</v>
      </c>
      <c r="AM32" s="144">
        <v>3</v>
      </c>
      <c r="AN32" s="170" t="str">
        <f t="shared" si="16"/>
        <v>Alto</v>
      </c>
      <c r="AO32" s="144">
        <v>3</v>
      </c>
      <c r="AP32" s="170" t="str">
        <f t="shared" si="17"/>
        <v>Alto</v>
      </c>
      <c r="AQ32" s="171">
        <f t="shared" si="18"/>
        <v>9</v>
      </c>
      <c r="AR32" s="144" t="s">
        <v>53</v>
      </c>
      <c r="AS32" s="144" t="s">
        <v>47</v>
      </c>
      <c r="AT32" s="173" t="s">
        <v>54</v>
      </c>
      <c r="AU32" s="2"/>
      <c r="AV32" s="2"/>
      <c r="AW32" s="2"/>
      <c r="AX32" s="2"/>
      <c r="AY32" s="2"/>
      <c r="AZ32" s="2"/>
      <c r="BA32" s="2"/>
      <c r="BB32" s="2"/>
      <c r="BC32" s="2"/>
      <c r="BD32" s="2"/>
      <c r="BE32" s="2"/>
      <c r="BF32" s="2"/>
      <c r="BG32" s="2"/>
      <c r="BH32" s="2"/>
      <c r="BI32" s="2"/>
      <c r="BJ32" s="2"/>
    </row>
    <row r="33" spans="1:62" ht="56.25" customHeight="1">
      <c r="A33" s="5">
        <f t="shared" si="5"/>
        <v>30</v>
      </c>
      <c r="B33" s="6" t="s">
        <v>44</v>
      </c>
      <c r="C33" s="43" t="s">
        <v>113</v>
      </c>
      <c r="D33" s="42" t="s">
        <v>114</v>
      </c>
      <c r="E33" s="5" t="s">
        <v>47</v>
      </c>
      <c r="F33" s="5" t="s">
        <v>47</v>
      </c>
      <c r="G33" s="5" t="s">
        <v>48</v>
      </c>
      <c r="H33" s="4" t="s">
        <v>106</v>
      </c>
      <c r="I33" s="10" t="s">
        <v>50</v>
      </c>
      <c r="J33" s="10"/>
      <c r="K33" s="10" t="s">
        <v>50</v>
      </c>
      <c r="L33" s="4" t="s">
        <v>106</v>
      </c>
      <c r="M33" s="4" t="s">
        <v>106</v>
      </c>
      <c r="N33" s="5" t="s">
        <v>47</v>
      </c>
      <c r="O33" s="5" t="s">
        <v>47</v>
      </c>
      <c r="P33" s="6" t="s">
        <v>51</v>
      </c>
      <c r="Q33" s="6" t="s">
        <v>51</v>
      </c>
      <c r="R33" s="6" t="s">
        <v>51</v>
      </c>
      <c r="S33" s="5" t="s">
        <v>47</v>
      </c>
      <c r="T33" s="109" t="s">
        <v>77</v>
      </c>
      <c r="U33" s="146" t="s">
        <v>78</v>
      </c>
      <c r="V33" s="146" t="s">
        <v>79</v>
      </c>
      <c r="W33" s="146" t="s">
        <v>80</v>
      </c>
      <c r="X33" s="146" t="s">
        <v>79</v>
      </c>
      <c r="Y33" s="146" t="s">
        <v>80</v>
      </c>
      <c r="Z33" s="146" t="s">
        <v>81</v>
      </c>
      <c r="AA33" s="145" t="s">
        <v>47</v>
      </c>
      <c r="AB33" s="145" t="s">
        <v>47</v>
      </c>
      <c r="AC33" s="145" t="s">
        <v>47</v>
      </c>
      <c r="AD33" s="145" t="s">
        <v>47</v>
      </c>
      <c r="AE33" s="145" t="s">
        <v>47</v>
      </c>
      <c r="AF33" s="145" t="s">
        <v>47</v>
      </c>
      <c r="AG33" s="145" t="s">
        <v>47</v>
      </c>
      <c r="AH33" s="145" t="s">
        <v>47</v>
      </c>
      <c r="AI33" s="145" t="s">
        <v>47</v>
      </c>
      <c r="AJ33" s="170" t="str">
        <f t="shared" si="14"/>
        <v>Alto</v>
      </c>
      <c r="AK33" s="144">
        <v>3</v>
      </c>
      <c r="AL33" s="170" t="str">
        <f t="shared" si="15"/>
        <v>Alto</v>
      </c>
      <c r="AM33" s="144">
        <v>3</v>
      </c>
      <c r="AN33" s="170" t="str">
        <f t="shared" si="16"/>
        <v>Alto</v>
      </c>
      <c r="AO33" s="144">
        <v>3</v>
      </c>
      <c r="AP33" s="170" t="str">
        <f t="shared" si="17"/>
        <v>Alto</v>
      </c>
      <c r="AQ33" s="171">
        <f t="shared" si="18"/>
        <v>9</v>
      </c>
      <c r="AR33" s="144" t="s">
        <v>53</v>
      </c>
      <c r="AS33" s="144" t="s">
        <v>47</v>
      </c>
      <c r="AT33" s="173" t="s">
        <v>54</v>
      </c>
      <c r="AU33" s="2"/>
      <c r="AV33" s="2"/>
      <c r="AW33" s="2"/>
      <c r="AX33" s="2"/>
      <c r="AY33" s="2"/>
      <c r="AZ33" s="2"/>
      <c r="BA33" s="2"/>
      <c r="BB33" s="2"/>
      <c r="BC33" s="2"/>
      <c r="BD33" s="2"/>
      <c r="BE33" s="2"/>
      <c r="BF33" s="2"/>
      <c r="BG33" s="2"/>
      <c r="BH33" s="2"/>
      <c r="BI33" s="2"/>
      <c r="BJ33" s="2"/>
    </row>
    <row r="34" spans="1:62" ht="56.25" customHeight="1">
      <c r="A34" s="5">
        <f t="shared" si="5"/>
        <v>31</v>
      </c>
      <c r="B34" s="6" t="s">
        <v>44</v>
      </c>
      <c r="C34" s="43" t="s">
        <v>115</v>
      </c>
      <c r="D34" s="43" t="s">
        <v>115</v>
      </c>
      <c r="E34" s="5" t="s">
        <v>47</v>
      </c>
      <c r="F34" s="5" t="s">
        <v>47</v>
      </c>
      <c r="G34" s="5" t="s">
        <v>48</v>
      </c>
      <c r="H34" s="4" t="s">
        <v>106</v>
      </c>
      <c r="I34" s="10" t="s">
        <v>50</v>
      </c>
      <c r="J34" s="10"/>
      <c r="K34" s="10" t="s">
        <v>50</v>
      </c>
      <c r="L34" s="4" t="s">
        <v>106</v>
      </c>
      <c r="M34" s="4" t="s">
        <v>106</v>
      </c>
      <c r="N34" s="5" t="s">
        <v>47</v>
      </c>
      <c r="O34" s="5" t="s">
        <v>47</v>
      </c>
      <c r="P34" s="6" t="s">
        <v>51</v>
      </c>
      <c r="Q34" s="6" t="s">
        <v>51</v>
      </c>
      <c r="R34" s="6" t="s">
        <v>51</v>
      </c>
      <c r="S34" s="5" t="s">
        <v>47</v>
      </c>
      <c r="T34" s="109" t="s">
        <v>77</v>
      </c>
      <c r="U34" s="146" t="s">
        <v>78</v>
      </c>
      <c r="V34" s="146" t="s">
        <v>79</v>
      </c>
      <c r="W34" s="146" t="s">
        <v>80</v>
      </c>
      <c r="X34" s="146" t="s">
        <v>79</v>
      </c>
      <c r="Y34" s="146" t="s">
        <v>80</v>
      </c>
      <c r="Z34" s="146" t="s">
        <v>81</v>
      </c>
      <c r="AA34" s="145" t="s">
        <v>47</v>
      </c>
      <c r="AB34" s="145" t="s">
        <v>47</v>
      </c>
      <c r="AC34" s="145" t="s">
        <v>47</v>
      </c>
      <c r="AD34" s="145" t="s">
        <v>47</v>
      </c>
      <c r="AE34" s="145" t="s">
        <v>47</v>
      </c>
      <c r="AF34" s="145" t="s">
        <v>47</v>
      </c>
      <c r="AG34" s="145" t="s">
        <v>47</v>
      </c>
      <c r="AH34" s="145" t="s">
        <v>47</v>
      </c>
      <c r="AI34" s="145" t="s">
        <v>47</v>
      </c>
      <c r="AJ34" s="170" t="str">
        <f t="shared" si="14"/>
        <v>Alto</v>
      </c>
      <c r="AK34" s="144">
        <v>3</v>
      </c>
      <c r="AL34" s="170" t="str">
        <f t="shared" si="15"/>
        <v>Alto</v>
      </c>
      <c r="AM34" s="144">
        <v>3</v>
      </c>
      <c r="AN34" s="170" t="str">
        <f t="shared" si="16"/>
        <v>Alto</v>
      </c>
      <c r="AO34" s="144">
        <v>3</v>
      </c>
      <c r="AP34" s="170" t="str">
        <f t="shared" si="17"/>
        <v>Alto</v>
      </c>
      <c r="AQ34" s="171">
        <f t="shared" si="18"/>
        <v>9</v>
      </c>
      <c r="AR34" s="144" t="s">
        <v>53</v>
      </c>
      <c r="AS34" s="144" t="s">
        <v>47</v>
      </c>
      <c r="AT34" s="173" t="s">
        <v>54</v>
      </c>
      <c r="AU34" s="2"/>
      <c r="AV34" s="2"/>
      <c r="AW34" s="2"/>
      <c r="AX34" s="2"/>
      <c r="AY34" s="2"/>
      <c r="AZ34" s="2"/>
      <c r="BA34" s="2"/>
      <c r="BB34" s="2"/>
      <c r="BC34" s="2"/>
      <c r="BD34" s="2"/>
      <c r="BE34" s="2"/>
      <c r="BF34" s="2"/>
      <c r="BG34" s="2"/>
      <c r="BH34" s="2"/>
      <c r="BI34" s="2"/>
      <c r="BJ34" s="2"/>
    </row>
    <row r="35" spans="1:62" ht="56.25" customHeight="1">
      <c r="A35" s="5">
        <f t="shared" si="5"/>
        <v>32</v>
      </c>
      <c r="B35" s="6" t="s">
        <v>44</v>
      </c>
      <c r="C35" s="43" t="s">
        <v>116</v>
      </c>
      <c r="D35" s="43" t="s">
        <v>116</v>
      </c>
      <c r="E35" s="5" t="s">
        <v>47</v>
      </c>
      <c r="F35" s="5" t="s">
        <v>47</v>
      </c>
      <c r="G35" s="5" t="s">
        <v>48</v>
      </c>
      <c r="H35" s="4" t="s">
        <v>106</v>
      </c>
      <c r="I35" s="10" t="s">
        <v>50</v>
      </c>
      <c r="J35" s="10"/>
      <c r="K35" s="10" t="s">
        <v>50</v>
      </c>
      <c r="L35" s="4" t="s">
        <v>106</v>
      </c>
      <c r="M35" s="4" t="s">
        <v>106</v>
      </c>
      <c r="N35" s="5" t="s">
        <v>47</v>
      </c>
      <c r="O35" s="5" t="s">
        <v>47</v>
      </c>
      <c r="P35" s="6" t="s">
        <v>51</v>
      </c>
      <c r="Q35" s="6" t="s">
        <v>51</v>
      </c>
      <c r="R35" s="6" t="s">
        <v>51</v>
      </c>
      <c r="S35" s="5" t="s">
        <v>47</v>
      </c>
      <c r="T35" s="109" t="s">
        <v>77</v>
      </c>
      <c r="U35" s="146" t="s">
        <v>78</v>
      </c>
      <c r="V35" s="146" t="s">
        <v>79</v>
      </c>
      <c r="W35" s="146" t="s">
        <v>80</v>
      </c>
      <c r="X35" s="146" t="s">
        <v>79</v>
      </c>
      <c r="Y35" s="146" t="s">
        <v>80</v>
      </c>
      <c r="Z35" s="146" t="s">
        <v>81</v>
      </c>
      <c r="AA35" s="145" t="s">
        <v>47</v>
      </c>
      <c r="AB35" s="145" t="s">
        <v>47</v>
      </c>
      <c r="AC35" s="145" t="s">
        <v>47</v>
      </c>
      <c r="AD35" s="145" t="s">
        <v>47</v>
      </c>
      <c r="AE35" s="145" t="s">
        <v>47</v>
      </c>
      <c r="AF35" s="145" t="s">
        <v>47</v>
      </c>
      <c r="AG35" s="145" t="s">
        <v>47</v>
      </c>
      <c r="AH35" s="145" t="s">
        <v>47</v>
      </c>
      <c r="AI35" s="145" t="s">
        <v>47</v>
      </c>
      <c r="AJ35" s="170" t="str">
        <f t="shared" si="14"/>
        <v>Alto</v>
      </c>
      <c r="AK35" s="144">
        <v>3</v>
      </c>
      <c r="AL35" s="170" t="str">
        <f t="shared" si="15"/>
        <v>Alto</v>
      </c>
      <c r="AM35" s="144">
        <v>3</v>
      </c>
      <c r="AN35" s="170" t="str">
        <f t="shared" si="16"/>
        <v>Alto</v>
      </c>
      <c r="AO35" s="144">
        <v>3</v>
      </c>
      <c r="AP35" s="170" t="str">
        <f t="shared" si="17"/>
        <v>Alto</v>
      </c>
      <c r="AQ35" s="171">
        <f t="shared" si="18"/>
        <v>9</v>
      </c>
      <c r="AR35" s="144" t="s">
        <v>53</v>
      </c>
      <c r="AS35" s="144" t="s">
        <v>47</v>
      </c>
      <c r="AT35" s="173" t="s">
        <v>54</v>
      </c>
      <c r="AU35" s="2"/>
      <c r="AV35" s="2"/>
      <c r="AW35" s="2"/>
      <c r="AX35" s="2"/>
      <c r="AY35" s="2"/>
      <c r="AZ35" s="2"/>
      <c r="BA35" s="2"/>
      <c r="BB35" s="2"/>
      <c r="BC35" s="2"/>
      <c r="BD35" s="2"/>
      <c r="BE35" s="2"/>
      <c r="BF35" s="2"/>
      <c r="BG35" s="2"/>
      <c r="BH35" s="2"/>
      <c r="BI35" s="2"/>
      <c r="BJ35" s="2"/>
    </row>
    <row r="36" spans="1:62" ht="56.25" customHeight="1">
      <c r="A36" s="5">
        <f t="shared" si="5"/>
        <v>33</v>
      </c>
      <c r="B36" s="6" t="s">
        <v>44</v>
      </c>
      <c r="C36" s="43" t="s">
        <v>117</v>
      </c>
      <c r="D36" s="43" t="s">
        <v>117</v>
      </c>
      <c r="E36" s="5" t="s">
        <v>47</v>
      </c>
      <c r="F36" s="5" t="s">
        <v>47</v>
      </c>
      <c r="G36" s="5" t="s">
        <v>48</v>
      </c>
      <c r="H36" s="4" t="s">
        <v>106</v>
      </c>
      <c r="I36" s="10" t="s">
        <v>50</v>
      </c>
      <c r="J36" s="10"/>
      <c r="K36" s="10" t="s">
        <v>50</v>
      </c>
      <c r="L36" s="4" t="s">
        <v>106</v>
      </c>
      <c r="M36" s="4" t="s">
        <v>106</v>
      </c>
      <c r="N36" s="5" t="s">
        <v>47</v>
      </c>
      <c r="O36" s="5" t="s">
        <v>47</v>
      </c>
      <c r="P36" s="6" t="s">
        <v>51</v>
      </c>
      <c r="Q36" s="6" t="s">
        <v>51</v>
      </c>
      <c r="R36" s="6" t="s">
        <v>51</v>
      </c>
      <c r="S36" s="5" t="s">
        <v>47</v>
      </c>
      <c r="T36" s="109" t="s">
        <v>77</v>
      </c>
      <c r="U36" s="146" t="s">
        <v>78</v>
      </c>
      <c r="V36" s="146" t="s">
        <v>79</v>
      </c>
      <c r="W36" s="146" t="s">
        <v>80</v>
      </c>
      <c r="X36" s="146" t="s">
        <v>79</v>
      </c>
      <c r="Y36" s="146" t="s">
        <v>80</v>
      </c>
      <c r="Z36" s="146" t="s">
        <v>81</v>
      </c>
      <c r="AA36" s="145" t="s">
        <v>47</v>
      </c>
      <c r="AB36" s="145" t="s">
        <v>47</v>
      </c>
      <c r="AC36" s="145" t="s">
        <v>47</v>
      </c>
      <c r="AD36" s="145" t="s">
        <v>47</v>
      </c>
      <c r="AE36" s="145" t="s">
        <v>47</v>
      </c>
      <c r="AF36" s="145" t="s">
        <v>47</v>
      </c>
      <c r="AG36" s="145" t="s">
        <v>47</v>
      </c>
      <c r="AH36" s="145" t="s">
        <v>47</v>
      </c>
      <c r="AI36" s="145" t="s">
        <v>47</v>
      </c>
      <c r="AJ36" s="170" t="str">
        <f t="shared" si="14"/>
        <v>Alto</v>
      </c>
      <c r="AK36" s="144">
        <v>3</v>
      </c>
      <c r="AL36" s="170" t="str">
        <f t="shared" si="15"/>
        <v>Alto</v>
      </c>
      <c r="AM36" s="144">
        <v>3</v>
      </c>
      <c r="AN36" s="170" t="str">
        <f t="shared" si="16"/>
        <v>Alto</v>
      </c>
      <c r="AO36" s="144">
        <v>3</v>
      </c>
      <c r="AP36" s="170" t="str">
        <f t="shared" si="17"/>
        <v>Alto</v>
      </c>
      <c r="AQ36" s="171">
        <f t="shared" si="18"/>
        <v>9</v>
      </c>
      <c r="AR36" s="144" t="s">
        <v>53</v>
      </c>
      <c r="AS36" s="144" t="s">
        <v>47</v>
      </c>
      <c r="AT36" s="173" t="s">
        <v>54</v>
      </c>
      <c r="AU36" s="2"/>
      <c r="AV36" s="2"/>
      <c r="AW36" s="2"/>
      <c r="AX36" s="2"/>
      <c r="AY36" s="2"/>
      <c r="AZ36" s="2"/>
      <c r="BA36" s="2"/>
      <c r="BB36" s="2"/>
      <c r="BC36" s="2"/>
      <c r="BD36" s="2"/>
      <c r="BE36" s="2"/>
      <c r="BF36" s="2"/>
      <c r="BG36" s="2"/>
      <c r="BH36" s="2"/>
      <c r="BI36" s="2"/>
      <c r="BJ36" s="2"/>
    </row>
    <row r="37" spans="1:62" ht="56.25" customHeight="1">
      <c r="A37" s="5">
        <f t="shared" si="5"/>
        <v>34</v>
      </c>
      <c r="B37" s="6" t="s">
        <v>44</v>
      </c>
      <c r="C37" s="43" t="s">
        <v>118</v>
      </c>
      <c r="D37" s="42" t="s">
        <v>119</v>
      </c>
      <c r="E37" s="5" t="s">
        <v>47</v>
      </c>
      <c r="F37" s="5" t="s">
        <v>47</v>
      </c>
      <c r="G37" s="5" t="s">
        <v>48</v>
      </c>
      <c r="H37" s="4" t="s">
        <v>106</v>
      </c>
      <c r="I37" s="10" t="s">
        <v>50</v>
      </c>
      <c r="J37" s="10"/>
      <c r="K37" s="10" t="s">
        <v>50</v>
      </c>
      <c r="L37" s="4" t="s">
        <v>106</v>
      </c>
      <c r="M37" s="4" t="s">
        <v>106</v>
      </c>
      <c r="N37" s="5" t="s">
        <v>47</v>
      </c>
      <c r="O37" s="5" t="s">
        <v>47</v>
      </c>
      <c r="P37" s="6" t="s">
        <v>51</v>
      </c>
      <c r="Q37" s="6" t="s">
        <v>51</v>
      </c>
      <c r="R37" s="6" t="s">
        <v>51</v>
      </c>
      <c r="S37" s="5" t="s">
        <v>47</v>
      </c>
      <c r="T37" s="109" t="s">
        <v>77</v>
      </c>
      <c r="U37" s="146" t="s">
        <v>78</v>
      </c>
      <c r="V37" s="146" t="s">
        <v>79</v>
      </c>
      <c r="W37" s="146" t="s">
        <v>80</v>
      </c>
      <c r="X37" s="146" t="s">
        <v>79</v>
      </c>
      <c r="Y37" s="146" t="s">
        <v>80</v>
      </c>
      <c r="Z37" s="146" t="s">
        <v>81</v>
      </c>
      <c r="AA37" s="145" t="s">
        <v>47</v>
      </c>
      <c r="AB37" s="145" t="s">
        <v>47</v>
      </c>
      <c r="AC37" s="145" t="s">
        <v>47</v>
      </c>
      <c r="AD37" s="145" t="s">
        <v>47</v>
      </c>
      <c r="AE37" s="145" t="s">
        <v>47</v>
      </c>
      <c r="AF37" s="145" t="s">
        <v>47</v>
      </c>
      <c r="AG37" s="145" t="s">
        <v>47</v>
      </c>
      <c r="AH37" s="145" t="s">
        <v>47</v>
      </c>
      <c r="AI37" s="145" t="s">
        <v>47</v>
      </c>
      <c r="AJ37" s="170" t="str">
        <f t="shared" si="14"/>
        <v>Alto</v>
      </c>
      <c r="AK37" s="144">
        <v>3</v>
      </c>
      <c r="AL37" s="170" t="str">
        <f t="shared" si="15"/>
        <v>Alto</v>
      </c>
      <c r="AM37" s="144">
        <v>3</v>
      </c>
      <c r="AN37" s="170" t="str">
        <f t="shared" si="16"/>
        <v>Alto</v>
      </c>
      <c r="AO37" s="144">
        <v>3</v>
      </c>
      <c r="AP37" s="170" t="str">
        <f t="shared" si="17"/>
        <v>Alto</v>
      </c>
      <c r="AQ37" s="171">
        <f t="shared" si="18"/>
        <v>9</v>
      </c>
      <c r="AR37" s="144" t="s">
        <v>53</v>
      </c>
      <c r="AS37" s="144" t="s">
        <v>47</v>
      </c>
      <c r="AT37" s="173" t="s">
        <v>54</v>
      </c>
      <c r="AU37" s="2"/>
      <c r="AV37" s="2"/>
      <c r="AW37" s="2"/>
      <c r="AX37" s="2"/>
      <c r="AY37" s="2"/>
      <c r="AZ37" s="2"/>
      <c r="BA37" s="2"/>
      <c r="BB37" s="2"/>
      <c r="BC37" s="2"/>
      <c r="BD37" s="2"/>
      <c r="BE37" s="2"/>
      <c r="BF37" s="2"/>
      <c r="BG37" s="2"/>
      <c r="BH37" s="2"/>
      <c r="BI37" s="2"/>
      <c r="BJ37" s="2"/>
    </row>
    <row r="38" spans="1:62" ht="56.25" customHeight="1">
      <c r="A38" s="5">
        <f t="shared" si="5"/>
        <v>35</v>
      </c>
      <c r="B38" s="6" t="s">
        <v>44</v>
      </c>
      <c r="C38" s="43" t="s">
        <v>120</v>
      </c>
      <c r="D38" s="42" t="s">
        <v>121</v>
      </c>
      <c r="E38" s="5" t="s">
        <v>47</v>
      </c>
      <c r="F38" s="5" t="s">
        <v>47</v>
      </c>
      <c r="G38" s="5" t="s">
        <v>48</v>
      </c>
      <c r="H38" s="4" t="s">
        <v>106</v>
      </c>
      <c r="I38" s="10" t="s">
        <v>50</v>
      </c>
      <c r="J38" s="10"/>
      <c r="K38" s="10" t="s">
        <v>50</v>
      </c>
      <c r="L38" s="4" t="s">
        <v>106</v>
      </c>
      <c r="M38" s="4" t="s">
        <v>106</v>
      </c>
      <c r="N38" s="5" t="s">
        <v>47</v>
      </c>
      <c r="O38" s="5" t="s">
        <v>47</v>
      </c>
      <c r="P38" s="6" t="s">
        <v>51</v>
      </c>
      <c r="Q38" s="6" t="s">
        <v>51</v>
      </c>
      <c r="R38" s="6" t="s">
        <v>51</v>
      </c>
      <c r="S38" s="5" t="s">
        <v>47</v>
      </c>
      <c r="T38" s="109" t="s">
        <v>77</v>
      </c>
      <c r="U38" s="146" t="s">
        <v>78</v>
      </c>
      <c r="V38" s="146" t="s">
        <v>79</v>
      </c>
      <c r="W38" s="146" t="s">
        <v>80</v>
      </c>
      <c r="X38" s="146" t="s">
        <v>79</v>
      </c>
      <c r="Y38" s="146" t="s">
        <v>80</v>
      </c>
      <c r="Z38" s="146" t="s">
        <v>81</v>
      </c>
      <c r="AA38" s="145" t="s">
        <v>47</v>
      </c>
      <c r="AB38" s="145" t="s">
        <v>47</v>
      </c>
      <c r="AC38" s="145" t="s">
        <v>47</v>
      </c>
      <c r="AD38" s="145" t="s">
        <v>47</v>
      </c>
      <c r="AE38" s="145" t="s">
        <v>47</v>
      </c>
      <c r="AF38" s="145" t="s">
        <v>47</v>
      </c>
      <c r="AG38" s="145" t="s">
        <v>47</v>
      </c>
      <c r="AH38" s="145" t="s">
        <v>47</v>
      </c>
      <c r="AI38" s="145" t="s">
        <v>47</v>
      </c>
      <c r="AJ38" s="170" t="str">
        <f t="shared" si="14"/>
        <v>Alto</v>
      </c>
      <c r="AK38" s="144">
        <v>3</v>
      </c>
      <c r="AL38" s="170" t="str">
        <f t="shared" si="15"/>
        <v>Alto</v>
      </c>
      <c r="AM38" s="144">
        <v>3</v>
      </c>
      <c r="AN38" s="170" t="str">
        <f t="shared" si="16"/>
        <v>Alto</v>
      </c>
      <c r="AO38" s="144">
        <v>3</v>
      </c>
      <c r="AP38" s="170" t="str">
        <f t="shared" si="17"/>
        <v>Alto</v>
      </c>
      <c r="AQ38" s="171">
        <f t="shared" si="18"/>
        <v>9</v>
      </c>
      <c r="AR38" s="144" t="s">
        <v>53</v>
      </c>
      <c r="AS38" s="144" t="s">
        <v>47</v>
      </c>
      <c r="AT38" s="173" t="s">
        <v>54</v>
      </c>
      <c r="AU38" s="2"/>
      <c r="AV38" s="2"/>
      <c r="AW38" s="2"/>
      <c r="AX38" s="2"/>
      <c r="AY38" s="2"/>
      <c r="AZ38" s="2"/>
      <c r="BA38" s="2"/>
      <c r="BB38" s="2"/>
      <c r="BC38" s="2"/>
      <c r="BD38" s="2"/>
      <c r="BE38" s="2"/>
      <c r="BF38" s="2"/>
      <c r="BG38" s="2"/>
      <c r="BH38" s="2"/>
      <c r="BI38" s="2"/>
      <c r="BJ38" s="2"/>
    </row>
    <row r="39" spans="1:62" ht="56.25" customHeight="1">
      <c r="A39" s="5">
        <f t="shared" si="5"/>
        <v>36</v>
      </c>
      <c r="B39" s="6" t="s">
        <v>44</v>
      </c>
      <c r="C39" s="43" t="s">
        <v>122</v>
      </c>
      <c r="D39" s="43" t="s">
        <v>122</v>
      </c>
      <c r="E39" s="5" t="s">
        <v>47</v>
      </c>
      <c r="F39" s="5" t="s">
        <v>47</v>
      </c>
      <c r="G39" s="5" t="s">
        <v>48</v>
      </c>
      <c r="H39" s="4" t="s">
        <v>106</v>
      </c>
      <c r="I39" s="10" t="s">
        <v>50</v>
      </c>
      <c r="J39" s="10"/>
      <c r="K39" s="10" t="s">
        <v>50</v>
      </c>
      <c r="L39" s="4" t="s">
        <v>106</v>
      </c>
      <c r="M39" s="4" t="s">
        <v>106</v>
      </c>
      <c r="N39" s="5" t="s">
        <v>47</v>
      </c>
      <c r="O39" s="5" t="s">
        <v>47</v>
      </c>
      <c r="P39" s="6" t="s">
        <v>51</v>
      </c>
      <c r="Q39" s="6" t="s">
        <v>51</v>
      </c>
      <c r="R39" s="6" t="s">
        <v>51</v>
      </c>
      <c r="S39" s="5" t="s">
        <v>47</v>
      </c>
      <c r="T39" s="109" t="s">
        <v>77</v>
      </c>
      <c r="U39" s="146" t="s">
        <v>78</v>
      </c>
      <c r="V39" s="146" t="s">
        <v>79</v>
      </c>
      <c r="W39" s="146" t="s">
        <v>80</v>
      </c>
      <c r="X39" s="146" t="s">
        <v>79</v>
      </c>
      <c r="Y39" s="146" t="s">
        <v>80</v>
      </c>
      <c r="Z39" s="146" t="s">
        <v>81</v>
      </c>
      <c r="AA39" s="145" t="s">
        <v>47</v>
      </c>
      <c r="AB39" s="145" t="s">
        <v>47</v>
      </c>
      <c r="AC39" s="145" t="s">
        <v>47</v>
      </c>
      <c r="AD39" s="145" t="s">
        <v>47</v>
      </c>
      <c r="AE39" s="145" t="s">
        <v>47</v>
      </c>
      <c r="AF39" s="145" t="s">
        <v>47</v>
      </c>
      <c r="AG39" s="145" t="s">
        <v>47</v>
      </c>
      <c r="AH39" s="145" t="s">
        <v>47</v>
      </c>
      <c r="AI39" s="145" t="s">
        <v>47</v>
      </c>
      <c r="AJ39" s="170" t="str">
        <f t="shared" si="14"/>
        <v>Alto</v>
      </c>
      <c r="AK39" s="144">
        <v>3</v>
      </c>
      <c r="AL39" s="170" t="str">
        <f t="shared" si="15"/>
        <v>Alto</v>
      </c>
      <c r="AM39" s="144">
        <v>3</v>
      </c>
      <c r="AN39" s="170" t="str">
        <f t="shared" si="16"/>
        <v>Alto</v>
      </c>
      <c r="AO39" s="144">
        <v>3</v>
      </c>
      <c r="AP39" s="170" t="str">
        <f t="shared" si="17"/>
        <v>Alto</v>
      </c>
      <c r="AQ39" s="171">
        <f t="shared" si="18"/>
        <v>9</v>
      </c>
      <c r="AR39" s="144" t="s">
        <v>53</v>
      </c>
      <c r="AS39" s="144" t="s">
        <v>47</v>
      </c>
      <c r="AT39" s="173" t="s">
        <v>54</v>
      </c>
      <c r="AU39" s="2"/>
      <c r="AV39" s="2"/>
      <c r="AW39" s="2"/>
      <c r="AX39" s="2"/>
      <c r="AY39" s="2"/>
      <c r="AZ39" s="2"/>
      <c r="BA39" s="2"/>
      <c r="BB39" s="2"/>
      <c r="BC39" s="2"/>
      <c r="BD39" s="2"/>
      <c r="BE39" s="2"/>
      <c r="BF39" s="2"/>
      <c r="BG39" s="2"/>
      <c r="BH39" s="2"/>
      <c r="BI39" s="2"/>
      <c r="BJ39" s="2"/>
    </row>
    <row r="40" spans="1:62" ht="56.25" customHeight="1">
      <c r="A40" s="5">
        <f t="shared" si="5"/>
        <v>37</v>
      </c>
      <c r="B40" s="6" t="s">
        <v>44</v>
      </c>
      <c r="C40" s="43" t="s">
        <v>123</v>
      </c>
      <c r="D40" s="43" t="s">
        <v>123</v>
      </c>
      <c r="E40" s="5" t="s">
        <v>47</v>
      </c>
      <c r="F40" s="5" t="s">
        <v>47</v>
      </c>
      <c r="G40" s="5" t="s">
        <v>48</v>
      </c>
      <c r="H40" s="4" t="s">
        <v>106</v>
      </c>
      <c r="I40" s="10" t="s">
        <v>50</v>
      </c>
      <c r="J40" s="10"/>
      <c r="K40" s="10" t="s">
        <v>50</v>
      </c>
      <c r="L40" s="4" t="s">
        <v>106</v>
      </c>
      <c r="M40" s="4" t="s">
        <v>106</v>
      </c>
      <c r="N40" s="5" t="s">
        <v>47</v>
      </c>
      <c r="O40" s="5" t="s">
        <v>47</v>
      </c>
      <c r="P40" s="6" t="s">
        <v>51</v>
      </c>
      <c r="Q40" s="6" t="s">
        <v>51</v>
      </c>
      <c r="R40" s="6" t="s">
        <v>51</v>
      </c>
      <c r="S40" s="5" t="s">
        <v>47</v>
      </c>
      <c r="T40" s="109" t="s">
        <v>77</v>
      </c>
      <c r="U40" s="146" t="s">
        <v>78</v>
      </c>
      <c r="V40" s="146" t="s">
        <v>79</v>
      </c>
      <c r="W40" s="146" t="s">
        <v>80</v>
      </c>
      <c r="X40" s="146" t="s">
        <v>79</v>
      </c>
      <c r="Y40" s="146" t="s">
        <v>80</v>
      </c>
      <c r="Z40" s="146" t="s">
        <v>81</v>
      </c>
      <c r="AA40" s="145" t="s">
        <v>47</v>
      </c>
      <c r="AB40" s="145" t="s">
        <v>47</v>
      </c>
      <c r="AC40" s="145" t="s">
        <v>47</v>
      </c>
      <c r="AD40" s="145" t="s">
        <v>47</v>
      </c>
      <c r="AE40" s="145" t="s">
        <v>47</v>
      </c>
      <c r="AF40" s="145" t="s">
        <v>47</v>
      </c>
      <c r="AG40" s="145" t="s">
        <v>47</v>
      </c>
      <c r="AH40" s="145" t="s">
        <v>47</v>
      </c>
      <c r="AI40" s="145" t="s">
        <v>47</v>
      </c>
      <c r="AJ40" s="170" t="str">
        <f t="shared" si="14"/>
        <v>Alto</v>
      </c>
      <c r="AK40" s="144">
        <v>3</v>
      </c>
      <c r="AL40" s="170" t="str">
        <f t="shared" si="15"/>
        <v>Alto</v>
      </c>
      <c r="AM40" s="144">
        <v>3</v>
      </c>
      <c r="AN40" s="170" t="str">
        <f t="shared" si="16"/>
        <v>Alto</v>
      </c>
      <c r="AO40" s="144">
        <v>3</v>
      </c>
      <c r="AP40" s="170" t="str">
        <f t="shared" si="17"/>
        <v>Alto</v>
      </c>
      <c r="AQ40" s="171">
        <f t="shared" si="18"/>
        <v>9</v>
      </c>
      <c r="AR40" s="144" t="s">
        <v>53</v>
      </c>
      <c r="AS40" s="144" t="s">
        <v>47</v>
      </c>
      <c r="AT40" s="173" t="s">
        <v>54</v>
      </c>
      <c r="AU40" s="2"/>
      <c r="AV40" s="2"/>
      <c r="AW40" s="2"/>
      <c r="AX40" s="2"/>
      <c r="AY40" s="2"/>
      <c r="AZ40" s="2"/>
      <c r="BA40" s="2"/>
      <c r="BB40" s="2"/>
      <c r="BC40" s="2"/>
      <c r="BD40" s="2"/>
      <c r="BE40" s="2"/>
      <c r="BF40" s="2"/>
      <c r="BG40" s="2"/>
      <c r="BH40" s="2"/>
      <c r="BI40" s="2"/>
      <c r="BJ40" s="2"/>
    </row>
    <row r="41" spans="1:62" ht="56.25" customHeight="1">
      <c r="A41" s="5">
        <f t="shared" si="5"/>
        <v>38</v>
      </c>
      <c r="B41" s="6" t="s">
        <v>44</v>
      </c>
      <c r="C41" s="43" t="s">
        <v>124</v>
      </c>
      <c r="D41" s="43" t="s">
        <v>124</v>
      </c>
      <c r="E41" s="5" t="s">
        <v>47</v>
      </c>
      <c r="F41" s="5" t="s">
        <v>47</v>
      </c>
      <c r="G41" s="5" t="s">
        <v>48</v>
      </c>
      <c r="H41" s="4" t="s">
        <v>106</v>
      </c>
      <c r="I41" s="10" t="s">
        <v>50</v>
      </c>
      <c r="J41" s="10"/>
      <c r="K41" s="10" t="s">
        <v>50</v>
      </c>
      <c r="L41" s="4" t="s">
        <v>106</v>
      </c>
      <c r="M41" s="4" t="s">
        <v>106</v>
      </c>
      <c r="N41" s="5" t="s">
        <v>47</v>
      </c>
      <c r="O41" s="5" t="s">
        <v>47</v>
      </c>
      <c r="P41" s="6" t="s">
        <v>51</v>
      </c>
      <c r="Q41" s="6" t="s">
        <v>51</v>
      </c>
      <c r="R41" s="6" t="s">
        <v>51</v>
      </c>
      <c r="S41" s="5" t="s">
        <v>47</v>
      </c>
      <c r="T41" s="109" t="s">
        <v>77</v>
      </c>
      <c r="U41" s="146" t="s">
        <v>78</v>
      </c>
      <c r="V41" s="146" t="s">
        <v>79</v>
      </c>
      <c r="W41" s="146" t="s">
        <v>80</v>
      </c>
      <c r="X41" s="146" t="s">
        <v>79</v>
      </c>
      <c r="Y41" s="146" t="s">
        <v>80</v>
      </c>
      <c r="Z41" s="146" t="s">
        <v>81</v>
      </c>
      <c r="AA41" s="145" t="s">
        <v>47</v>
      </c>
      <c r="AB41" s="145" t="s">
        <v>47</v>
      </c>
      <c r="AC41" s="145" t="s">
        <v>47</v>
      </c>
      <c r="AD41" s="145" t="s">
        <v>47</v>
      </c>
      <c r="AE41" s="145" t="s">
        <v>47</v>
      </c>
      <c r="AF41" s="145" t="s">
        <v>47</v>
      </c>
      <c r="AG41" s="145" t="s">
        <v>47</v>
      </c>
      <c r="AH41" s="145" t="s">
        <v>47</v>
      </c>
      <c r="AI41" s="145" t="s">
        <v>47</v>
      </c>
      <c r="AJ41" s="170" t="str">
        <f t="shared" si="14"/>
        <v>Alto</v>
      </c>
      <c r="AK41" s="144">
        <v>3</v>
      </c>
      <c r="AL41" s="170" t="str">
        <f t="shared" si="15"/>
        <v>Alto</v>
      </c>
      <c r="AM41" s="144">
        <v>3</v>
      </c>
      <c r="AN41" s="170" t="str">
        <f t="shared" si="16"/>
        <v>Alto</v>
      </c>
      <c r="AO41" s="144">
        <v>3</v>
      </c>
      <c r="AP41" s="170" t="str">
        <f t="shared" si="17"/>
        <v>Alto</v>
      </c>
      <c r="AQ41" s="171">
        <f t="shared" si="18"/>
        <v>9</v>
      </c>
      <c r="AR41" s="144" t="s">
        <v>53</v>
      </c>
      <c r="AS41" s="144" t="s">
        <v>47</v>
      </c>
      <c r="AT41" s="173" t="s">
        <v>54</v>
      </c>
      <c r="AU41" s="2"/>
      <c r="AV41" s="2"/>
      <c r="AW41" s="2"/>
      <c r="AX41" s="2"/>
      <c r="AY41" s="2"/>
      <c r="AZ41" s="2"/>
      <c r="BA41" s="2"/>
      <c r="BB41" s="2"/>
      <c r="BC41" s="2"/>
      <c r="BD41" s="2"/>
      <c r="BE41" s="2"/>
      <c r="BF41" s="2"/>
      <c r="BG41" s="2"/>
      <c r="BH41" s="2"/>
      <c r="BI41" s="2"/>
      <c r="BJ41" s="2"/>
    </row>
    <row r="42" spans="1:62" ht="56.25" customHeight="1">
      <c r="A42" s="5">
        <f t="shared" si="5"/>
        <v>39</v>
      </c>
      <c r="B42" s="6" t="s">
        <v>44</v>
      </c>
      <c r="C42" s="43" t="s">
        <v>125</v>
      </c>
      <c r="D42" s="42" t="s">
        <v>126</v>
      </c>
      <c r="E42" s="5" t="s">
        <v>47</v>
      </c>
      <c r="F42" s="5" t="s">
        <v>47</v>
      </c>
      <c r="G42" s="5" t="s">
        <v>48</v>
      </c>
      <c r="H42" s="4" t="s">
        <v>106</v>
      </c>
      <c r="I42" s="10" t="s">
        <v>50</v>
      </c>
      <c r="J42" s="10"/>
      <c r="K42" s="10" t="s">
        <v>50</v>
      </c>
      <c r="L42" s="4" t="s">
        <v>106</v>
      </c>
      <c r="M42" s="4" t="s">
        <v>106</v>
      </c>
      <c r="N42" s="5" t="s">
        <v>47</v>
      </c>
      <c r="O42" s="5" t="s">
        <v>47</v>
      </c>
      <c r="P42" s="6" t="s">
        <v>51</v>
      </c>
      <c r="Q42" s="6" t="s">
        <v>51</v>
      </c>
      <c r="R42" s="6" t="s">
        <v>51</v>
      </c>
      <c r="S42" s="5" t="s">
        <v>47</v>
      </c>
      <c r="T42" s="109" t="s">
        <v>77</v>
      </c>
      <c r="U42" s="146" t="s">
        <v>78</v>
      </c>
      <c r="V42" s="146" t="s">
        <v>79</v>
      </c>
      <c r="W42" s="146" t="s">
        <v>80</v>
      </c>
      <c r="X42" s="146" t="s">
        <v>79</v>
      </c>
      <c r="Y42" s="146" t="s">
        <v>80</v>
      </c>
      <c r="Z42" s="146" t="s">
        <v>81</v>
      </c>
      <c r="AA42" s="145" t="s">
        <v>47</v>
      </c>
      <c r="AB42" s="145" t="s">
        <v>47</v>
      </c>
      <c r="AC42" s="145" t="s">
        <v>47</v>
      </c>
      <c r="AD42" s="145" t="s">
        <v>47</v>
      </c>
      <c r="AE42" s="145" t="s">
        <v>47</v>
      </c>
      <c r="AF42" s="145" t="s">
        <v>47</v>
      </c>
      <c r="AG42" s="145" t="s">
        <v>47</v>
      </c>
      <c r="AH42" s="145" t="s">
        <v>47</v>
      </c>
      <c r="AI42" s="145" t="s">
        <v>47</v>
      </c>
      <c r="AJ42" s="170" t="str">
        <f t="shared" si="14"/>
        <v>Alto</v>
      </c>
      <c r="AK42" s="144">
        <v>3</v>
      </c>
      <c r="AL42" s="170" t="str">
        <f t="shared" si="15"/>
        <v>Alto</v>
      </c>
      <c r="AM42" s="144">
        <v>3</v>
      </c>
      <c r="AN42" s="170" t="str">
        <f t="shared" si="16"/>
        <v>Alto</v>
      </c>
      <c r="AO42" s="144">
        <v>3</v>
      </c>
      <c r="AP42" s="170" t="str">
        <f t="shared" si="17"/>
        <v>Alto</v>
      </c>
      <c r="AQ42" s="171">
        <f t="shared" si="18"/>
        <v>9</v>
      </c>
      <c r="AR42" s="144" t="s">
        <v>53</v>
      </c>
      <c r="AS42" s="144" t="s">
        <v>47</v>
      </c>
      <c r="AT42" s="173" t="s">
        <v>54</v>
      </c>
      <c r="AU42" s="2"/>
      <c r="AV42" s="2"/>
      <c r="AW42" s="2"/>
      <c r="AX42" s="2"/>
      <c r="AY42" s="2"/>
      <c r="AZ42" s="2"/>
      <c r="BA42" s="2"/>
      <c r="BB42" s="2"/>
      <c r="BC42" s="2"/>
      <c r="BD42" s="2"/>
      <c r="BE42" s="2"/>
      <c r="BF42" s="2"/>
      <c r="BG42" s="2"/>
      <c r="BH42" s="2"/>
      <c r="BI42" s="2"/>
      <c r="BJ42" s="2"/>
    </row>
    <row r="43" spans="1:62" ht="56.25" customHeight="1">
      <c r="A43" s="5">
        <f t="shared" si="5"/>
        <v>40</v>
      </c>
      <c r="B43" s="6" t="s">
        <v>44</v>
      </c>
      <c r="C43" s="114" t="s">
        <v>127</v>
      </c>
      <c r="D43" s="42" t="s">
        <v>128</v>
      </c>
      <c r="E43" s="5" t="s">
        <v>47</v>
      </c>
      <c r="F43" s="5" t="s">
        <v>47</v>
      </c>
      <c r="G43" s="5" t="s">
        <v>48</v>
      </c>
      <c r="H43" s="4" t="s">
        <v>106</v>
      </c>
      <c r="I43" s="10" t="s">
        <v>50</v>
      </c>
      <c r="J43" s="10"/>
      <c r="K43" s="10" t="s">
        <v>50</v>
      </c>
      <c r="L43" s="4" t="s">
        <v>106</v>
      </c>
      <c r="M43" s="4" t="s">
        <v>106</v>
      </c>
      <c r="N43" s="5" t="s">
        <v>47</v>
      </c>
      <c r="O43" s="5" t="s">
        <v>47</v>
      </c>
      <c r="P43" s="6" t="s">
        <v>51</v>
      </c>
      <c r="Q43" s="6" t="s">
        <v>51</v>
      </c>
      <c r="R43" s="6" t="s">
        <v>51</v>
      </c>
      <c r="S43" s="5" t="s">
        <v>47</v>
      </c>
      <c r="T43" s="109" t="s">
        <v>77</v>
      </c>
      <c r="U43" s="146" t="s">
        <v>78</v>
      </c>
      <c r="V43" s="146" t="s">
        <v>79</v>
      </c>
      <c r="W43" s="146" t="s">
        <v>80</v>
      </c>
      <c r="X43" s="146" t="s">
        <v>79</v>
      </c>
      <c r="Y43" s="146" t="s">
        <v>80</v>
      </c>
      <c r="Z43" s="146" t="s">
        <v>81</v>
      </c>
      <c r="AA43" s="145" t="s">
        <v>47</v>
      </c>
      <c r="AB43" s="145" t="s">
        <v>47</v>
      </c>
      <c r="AC43" s="145" t="s">
        <v>47</v>
      </c>
      <c r="AD43" s="145" t="s">
        <v>47</v>
      </c>
      <c r="AE43" s="145" t="s">
        <v>47</v>
      </c>
      <c r="AF43" s="145" t="s">
        <v>47</v>
      </c>
      <c r="AG43" s="145" t="s">
        <v>47</v>
      </c>
      <c r="AH43" s="145" t="s">
        <v>47</v>
      </c>
      <c r="AI43" s="145" t="s">
        <v>47</v>
      </c>
      <c r="AJ43" s="170" t="str">
        <f t="shared" si="14"/>
        <v>Alto</v>
      </c>
      <c r="AK43" s="144">
        <v>3</v>
      </c>
      <c r="AL43" s="170" t="str">
        <f t="shared" si="15"/>
        <v>Alto</v>
      </c>
      <c r="AM43" s="144">
        <v>3</v>
      </c>
      <c r="AN43" s="170" t="str">
        <f t="shared" si="16"/>
        <v>Alto</v>
      </c>
      <c r="AO43" s="144">
        <v>3</v>
      </c>
      <c r="AP43" s="170" t="str">
        <f t="shared" si="17"/>
        <v>Alto</v>
      </c>
      <c r="AQ43" s="171">
        <f t="shared" si="18"/>
        <v>9</v>
      </c>
      <c r="AR43" s="144" t="s">
        <v>53</v>
      </c>
      <c r="AS43" s="144" t="s">
        <v>47</v>
      </c>
      <c r="AT43" s="173" t="s">
        <v>54</v>
      </c>
      <c r="AU43" s="2"/>
      <c r="AV43" s="2"/>
      <c r="AW43" s="2"/>
      <c r="AX43" s="2"/>
      <c r="AY43" s="2"/>
      <c r="AZ43" s="2"/>
      <c r="BA43" s="2"/>
      <c r="BB43" s="2"/>
      <c r="BC43" s="2"/>
      <c r="BD43" s="2"/>
      <c r="BE43" s="2"/>
      <c r="BF43" s="2"/>
      <c r="BG43" s="2"/>
      <c r="BH43" s="2"/>
      <c r="BI43" s="2"/>
      <c r="BJ43" s="2"/>
    </row>
    <row r="44" spans="1:62" ht="56.25" customHeight="1">
      <c r="A44" s="5">
        <f t="shared" si="5"/>
        <v>41</v>
      </c>
      <c r="B44" s="6" t="s">
        <v>44</v>
      </c>
      <c r="C44" s="114" t="s">
        <v>129</v>
      </c>
      <c r="D44" s="42" t="s">
        <v>130</v>
      </c>
      <c r="E44" s="5" t="s">
        <v>47</v>
      </c>
      <c r="F44" s="5" t="s">
        <v>47</v>
      </c>
      <c r="G44" s="5" t="s">
        <v>48</v>
      </c>
      <c r="H44" s="4" t="s">
        <v>106</v>
      </c>
      <c r="I44" s="10" t="s">
        <v>50</v>
      </c>
      <c r="J44" s="10"/>
      <c r="K44" s="10" t="s">
        <v>50</v>
      </c>
      <c r="L44" s="4" t="s">
        <v>106</v>
      </c>
      <c r="M44" s="4" t="s">
        <v>106</v>
      </c>
      <c r="N44" s="5" t="s">
        <v>47</v>
      </c>
      <c r="O44" s="5" t="s">
        <v>47</v>
      </c>
      <c r="P44" s="6" t="s">
        <v>51</v>
      </c>
      <c r="Q44" s="6" t="s">
        <v>51</v>
      </c>
      <c r="R44" s="6" t="s">
        <v>51</v>
      </c>
      <c r="S44" s="5" t="s">
        <v>47</v>
      </c>
      <c r="T44" s="109" t="s">
        <v>77</v>
      </c>
      <c r="U44" s="146" t="s">
        <v>78</v>
      </c>
      <c r="V44" s="146" t="s">
        <v>79</v>
      </c>
      <c r="W44" s="146" t="s">
        <v>80</v>
      </c>
      <c r="X44" s="146" t="s">
        <v>79</v>
      </c>
      <c r="Y44" s="146" t="s">
        <v>80</v>
      </c>
      <c r="Z44" s="146" t="s">
        <v>81</v>
      </c>
      <c r="AA44" s="145" t="s">
        <v>47</v>
      </c>
      <c r="AB44" s="145" t="s">
        <v>47</v>
      </c>
      <c r="AC44" s="145" t="s">
        <v>47</v>
      </c>
      <c r="AD44" s="145" t="s">
        <v>47</v>
      </c>
      <c r="AE44" s="145" t="s">
        <v>47</v>
      </c>
      <c r="AF44" s="145" t="s">
        <v>47</v>
      </c>
      <c r="AG44" s="145" t="s">
        <v>47</v>
      </c>
      <c r="AH44" s="145" t="s">
        <v>47</v>
      </c>
      <c r="AI44" s="145" t="s">
        <v>47</v>
      </c>
      <c r="AJ44" s="170" t="str">
        <f t="shared" si="14"/>
        <v>Alto</v>
      </c>
      <c r="AK44" s="144">
        <v>3</v>
      </c>
      <c r="AL44" s="170" t="str">
        <f t="shared" si="15"/>
        <v>Alto</v>
      </c>
      <c r="AM44" s="144">
        <v>3</v>
      </c>
      <c r="AN44" s="170" t="str">
        <f t="shared" si="16"/>
        <v>Alto</v>
      </c>
      <c r="AO44" s="144">
        <v>3</v>
      </c>
      <c r="AP44" s="170" t="str">
        <f t="shared" si="17"/>
        <v>Alto</v>
      </c>
      <c r="AQ44" s="171">
        <f t="shared" si="18"/>
        <v>9</v>
      </c>
      <c r="AR44" s="144" t="s">
        <v>53</v>
      </c>
      <c r="AS44" s="144" t="s">
        <v>47</v>
      </c>
      <c r="AT44" s="173" t="s">
        <v>54</v>
      </c>
      <c r="AU44" s="2"/>
      <c r="AV44" s="2"/>
      <c r="AW44" s="2"/>
      <c r="AX44" s="2"/>
      <c r="AY44" s="2"/>
      <c r="AZ44" s="2"/>
      <c r="BA44" s="2"/>
      <c r="BB44" s="2"/>
      <c r="BC44" s="2"/>
      <c r="BD44" s="2"/>
      <c r="BE44" s="2"/>
      <c r="BF44" s="2"/>
      <c r="BG44" s="2"/>
      <c r="BH44" s="2"/>
      <c r="BI44" s="2"/>
      <c r="BJ44" s="2"/>
    </row>
    <row r="45" spans="1:62" ht="56.25" customHeight="1">
      <c r="A45" s="5">
        <f t="shared" si="5"/>
        <v>42</v>
      </c>
      <c r="B45" s="6" t="s">
        <v>44</v>
      </c>
      <c r="C45" s="114" t="s">
        <v>131</v>
      </c>
      <c r="D45" s="42" t="s">
        <v>132</v>
      </c>
      <c r="E45" s="5" t="s">
        <v>47</v>
      </c>
      <c r="F45" s="5" t="s">
        <v>47</v>
      </c>
      <c r="G45" s="5" t="s">
        <v>48</v>
      </c>
      <c r="H45" s="4" t="s">
        <v>106</v>
      </c>
      <c r="I45" s="10" t="s">
        <v>50</v>
      </c>
      <c r="J45" s="10"/>
      <c r="K45" s="10" t="s">
        <v>50</v>
      </c>
      <c r="L45" s="4" t="s">
        <v>106</v>
      </c>
      <c r="M45" s="4" t="s">
        <v>106</v>
      </c>
      <c r="N45" s="5" t="s">
        <v>47</v>
      </c>
      <c r="O45" s="5" t="s">
        <v>47</v>
      </c>
      <c r="P45" s="6" t="s">
        <v>51</v>
      </c>
      <c r="Q45" s="6" t="s">
        <v>51</v>
      </c>
      <c r="R45" s="6" t="s">
        <v>51</v>
      </c>
      <c r="S45" s="5" t="s">
        <v>47</v>
      </c>
      <c r="T45" s="109" t="s">
        <v>77</v>
      </c>
      <c r="U45" s="146" t="s">
        <v>78</v>
      </c>
      <c r="V45" s="146" t="s">
        <v>79</v>
      </c>
      <c r="W45" s="146" t="s">
        <v>80</v>
      </c>
      <c r="X45" s="146" t="s">
        <v>79</v>
      </c>
      <c r="Y45" s="146" t="s">
        <v>80</v>
      </c>
      <c r="Z45" s="146" t="s">
        <v>81</v>
      </c>
      <c r="AA45" s="145" t="s">
        <v>47</v>
      </c>
      <c r="AB45" s="145" t="s">
        <v>47</v>
      </c>
      <c r="AC45" s="145" t="s">
        <v>47</v>
      </c>
      <c r="AD45" s="145" t="s">
        <v>47</v>
      </c>
      <c r="AE45" s="145" t="s">
        <v>47</v>
      </c>
      <c r="AF45" s="145" t="s">
        <v>47</v>
      </c>
      <c r="AG45" s="145" t="s">
        <v>47</v>
      </c>
      <c r="AH45" s="145" t="s">
        <v>47</v>
      </c>
      <c r="AI45" s="145" t="s">
        <v>47</v>
      </c>
      <c r="AJ45" s="170" t="str">
        <f t="shared" si="14"/>
        <v>Alto</v>
      </c>
      <c r="AK45" s="144">
        <v>3</v>
      </c>
      <c r="AL45" s="170" t="str">
        <f t="shared" si="15"/>
        <v>Alto</v>
      </c>
      <c r="AM45" s="144">
        <v>3</v>
      </c>
      <c r="AN45" s="170" t="str">
        <f t="shared" si="16"/>
        <v>Alto</v>
      </c>
      <c r="AO45" s="144">
        <v>3</v>
      </c>
      <c r="AP45" s="170" t="str">
        <f t="shared" si="17"/>
        <v>Alto</v>
      </c>
      <c r="AQ45" s="171">
        <f t="shared" si="18"/>
        <v>9</v>
      </c>
      <c r="AR45" s="144" t="s">
        <v>53</v>
      </c>
      <c r="AS45" s="144" t="s">
        <v>47</v>
      </c>
      <c r="AT45" s="173" t="s">
        <v>54</v>
      </c>
      <c r="AU45" s="2"/>
      <c r="AV45" s="2"/>
      <c r="AW45" s="2"/>
      <c r="AX45" s="2"/>
      <c r="AY45" s="2"/>
      <c r="AZ45" s="2"/>
      <c r="BA45" s="2"/>
      <c r="BB45" s="2"/>
      <c r="BC45" s="2"/>
      <c r="BD45" s="2"/>
      <c r="BE45" s="2"/>
      <c r="BF45" s="2"/>
      <c r="BG45" s="2"/>
      <c r="BH45" s="2"/>
      <c r="BI45" s="2"/>
      <c r="BJ45" s="2"/>
    </row>
    <row r="46" spans="1:62" ht="56.25" customHeight="1">
      <c r="A46" s="5">
        <f t="shared" si="5"/>
        <v>43</v>
      </c>
      <c r="B46" s="6" t="s">
        <v>44</v>
      </c>
      <c r="C46" s="114" t="s">
        <v>133</v>
      </c>
      <c r="D46" s="42" t="s">
        <v>134</v>
      </c>
      <c r="E46" s="5" t="s">
        <v>47</v>
      </c>
      <c r="F46" s="5" t="s">
        <v>47</v>
      </c>
      <c r="G46" s="5" t="s">
        <v>48</v>
      </c>
      <c r="H46" s="4" t="s">
        <v>106</v>
      </c>
      <c r="I46" s="10" t="s">
        <v>50</v>
      </c>
      <c r="J46" s="10"/>
      <c r="K46" s="10" t="s">
        <v>50</v>
      </c>
      <c r="L46" s="4" t="s">
        <v>106</v>
      </c>
      <c r="M46" s="4" t="s">
        <v>106</v>
      </c>
      <c r="N46" s="5" t="s">
        <v>47</v>
      </c>
      <c r="O46" s="5" t="s">
        <v>47</v>
      </c>
      <c r="P46" s="6" t="s">
        <v>51</v>
      </c>
      <c r="Q46" s="6" t="s">
        <v>51</v>
      </c>
      <c r="R46" s="6" t="s">
        <v>51</v>
      </c>
      <c r="S46" s="5" t="s">
        <v>47</v>
      </c>
      <c r="T46" s="109" t="s">
        <v>77</v>
      </c>
      <c r="U46" s="146" t="s">
        <v>78</v>
      </c>
      <c r="V46" s="146" t="s">
        <v>79</v>
      </c>
      <c r="W46" s="146" t="s">
        <v>80</v>
      </c>
      <c r="X46" s="146" t="s">
        <v>79</v>
      </c>
      <c r="Y46" s="146" t="s">
        <v>80</v>
      </c>
      <c r="Z46" s="146" t="s">
        <v>81</v>
      </c>
      <c r="AA46" s="145" t="s">
        <v>47</v>
      </c>
      <c r="AB46" s="145" t="s">
        <v>47</v>
      </c>
      <c r="AC46" s="145" t="s">
        <v>47</v>
      </c>
      <c r="AD46" s="145" t="s">
        <v>47</v>
      </c>
      <c r="AE46" s="145" t="s">
        <v>47</v>
      </c>
      <c r="AF46" s="145" t="s">
        <v>47</v>
      </c>
      <c r="AG46" s="145" t="s">
        <v>47</v>
      </c>
      <c r="AH46" s="145" t="s">
        <v>47</v>
      </c>
      <c r="AI46" s="145" t="s">
        <v>47</v>
      </c>
      <c r="AJ46" s="170" t="str">
        <f t="shared" si="14"/>
        <v>Alto</v>
      </c>
      <c r="AK46" s="144">
        <v>3</v>
      </c>
      <c r="AL46" s="170" t="str">
        <f t="shared" si="15"/>
        <v>Alto</v>
      </c>
      <c r="AM46" s="144">
        <v>3</v>
      </c>
      <c r="AN46" s="170" t="str">
        <f t="shared" si="16"/>
        <v>Alto</v>
      </c>
      <c r="AO46" s="144">
        <v>3</v>
      </c>
      <c r="AP46" s="170" t="str">
        <f t="shared" si="17"/>
        <v>Alto</v>
      </c>
      <c r="AQ46" s="171">
        <f t="shared" si="18"/>
        <v>9</v>
      </c>
      <c r="AR46" s="144" t="s">
        <v>53</v>
      </c>
      <c r="AS46" s="144" t="s">
        <v>47</v>
      </c>
      <c r="AT46" s="173" t="s">
        <v>54</v>
      </c>
      <c r="AU46" s="2"/>
      <c r="AV46" s="2"/>
      <c r="AW46" s="2"/>
      <c r="AX46" s="2"/>
      <c r="AY46" s="2"/>
      <c r="AZ46" s="2"/>
      <c r="BA46" s="2"/>
      <c r="BB46" s="2"/>
      <c r="BC46" s="2"/>
      <c r="BD46" s="2"/>
      <c r="BE46" s="2"/>
      <c r="BF46" s="2"/>
      <c r="BG46" s="2"/>
      <c r="BH46" s="2"/>
      <c r="BI46" s="2"/>
      <c r="BJ46" s="2"/>
    </row>
    <row r="47" spans="1:62" ht="56.25" customHeight="1">
      <c r="A47" s="5">
        <f t="shared" si="5"/>
        <v>44</v>
      </c>
      <c r="B47" s="6" t="s">
        <v>44</v>
      </c>
      <c r="C47" s="114" t="s">
        <v>135</v>
      </c>
      <c r="D47" s="42" t="s">
        <v>136</v>
      </c>
      <c r="E47" s="5" t="s">
        <v>47</v>
      </c>
      <c r="F47" s="5" t="s">
        <v>47</v>
      </c>
      <c r="G47" s="5" t="s">
        <v>48</v>
      </c>
      <c r="H47" s="4" t="s">
        <v>106</v>
      </c>
      <c r="I47" s="10" t="s">
        <v>50</v>
      </c>
      <c r="J47" s="10"/>
      <c r="K47" s="10" t="s">
        <v>50</v>
      </c>
      <c r="L47" s="4" t="s">
        <v>106</v>
      </c>
      <c r="M47" s="4" t="s">
        <v>106</v>
      </c>
      <c r="N47" s="5" t="s">
        <v>47</v>
      </c>
      <c r="O47" s="5" t="s">
        <v>47</v>
      </c>
      <c r="P47" s="6" t="s">
        <v>51</v>
      </c>
      <c r="Q47" s="6" t="s">
        <v>51</v>
      </c>
      <c r="R47" s="6" t="s">
        <v>51</v>
      </c>
      <c r="S47" s="5" t="s">
        <v>47</v>
      </c>
      <c r="T47" s="109" t="s">
        <v>77</v>
      </c>
      <c r="U47" s="146" t="s">
        <v>78</v>
      </c>
      <c r="V47" s="146" t="s">
        <v>79</v>
      </c>
      <c r="W47" s="146" t="s">
        <v>80</v>
      </c>
      <c r="X47" s="146" t="s">
        <v>79</v>
      </c>
      <c r="Y47" s="146" t="s">
        <v>80</v>
      </c>
      <c r="Z47" s="146" t="s">
        <v>81</v>
      </c>
      <c r="AA47" s="145" t="s">
        <v>47</v>
      </c>
      <c r="AB47" s="145" t="s">
        <v>47</v>
      </c>
      <c r="AC47" s="145" t="s">
        <v>47</v>
      </c>
      <c r="AD47" s="145" t="s">
        <v>47</v>
      </c>
      <c r="AE47" s="145" t="s">
        <v>47</v>
      </c>
      <c r="AF47" s="145" t="s">
        <v>47</v>
      </c>
      <c r="AG47" s="145" t="s">
        <v>47</v>
      </c>
      <c r="AH47" s="145" t="s">
        <v>47</v>
      </c>
      <c r="AI47" s="145" t="s">
        <v>47</v>
      </c>
      <c r="AJ47" s="170" t="str">
        <f t="shared" si="14"/>
        <v>Alto</v>
      </c>
      <c r="AK47" s="144">
        <v>3</v>
      </c>
      <c r="AL47" s="170" t="str">
        <f t="shared" si="15"/>
        <v>Alto</v>
      </c>
      <c r="AM47" s="144">
        <v>3</v>
      </c>
      <c r="AN47" s="170" t="str">
        <f t="shared" si="16"/>
        <v>Alto</v>
      </c>
      <c r="AO47" s="144">
        <v>3</v>
      </c>
      <c r="AP47" s="170" t="str">
        <f t="shared" si="17"/>
        <v>Alto</v>
      </c>
      <c r="AQ47" s="171">
        <f t="shared" si="18"/>
        <v>9</v>
      </c>
      <c r="AR47" s="144" t="s">
        <v>53</v>
      </c>
      <c r="AS47" s="144" t="s">
        <v>47</v>
      </c>
      <c r="AT47" s="173" t="s">
        <v>54</v>
      </c>
      <c r="AU47" s="2"/>
      <c r="AV47" s="2"/>
      <c r="AW47" s="2"/>
      <c r="AX47" s="2"/>
      <c r="AY47" s="2"/>
      <c r="AZ47" s="2"/>
      <c r="BA47" s="2"/>
      <c r="BB47" s="2"/>
      <c r="BC47" s="2"/>
      <c r="BD47" s="2"/>
      <c r="BE47" s="2"/>
      <c r="BF47" s="2"/>
      <c r="BG47" s="2"/>
      <c r="BH47" s="2"/>
      <c r="BI47" s="2"/>
      <c r="BJ47" s="2"/>
    </row>
    <row r="48" spans="1:62" ht="56.25" customHeight="1">
      <c r="A48" s="5">
        <f t="shared" si="5"/>
        <v>45</v>
      </c>
      <c r="B48" s="6" t="s">
        <v>44</v>
      </c>
      <c r="C48" s="114" t="s">
        <v>137</v>
      </c>
      <c r="D48" s="42" t="s">
        <v>138</v>
      </c>
      <c r="E48" s="5" t="s">
        <v>47</v>
      </c>
      <c r="F48" s="5" t="s">
        <v>47</v>
      </c>
      <c r="G48" s="5" t="s">
        <v>48</v>
      </c>
      <c r="H48" s="4" t="s">
        <v>106</v>
      </c>
      <c r="I48" s="10" t="s">
        <v>50</v>
      </c>
      <c r="J48" s="10"/>
      <c r="K48" s="10" t="s">
        <v>50</v>
      </c>
      <c r="L48" s="4" t="s">
        <v>106</v>
      </c>
      <c r="M48" s="4" t="s">
        <v>106</v>
      </c>
      <c r="N48" s="5" t="s">
        <v>47</v>
      </c>
      <c r="O48" s="5" t="s">
        <v>47</v>
      </c>
      <c r="P48" s="6" t="s">
        <v>51</v>
      </c>
      <c r="Q48" s="6" t="s">
        <v>51</v>
      </c>
      <c r="R48" s="6" t="s">
        <v>51</v>
      </c>
      <c r="S48" s="5" t="s">
        <v>47</v>
      </c>
      <c r="T48" s="109" t="s">
        <v>77</v>
      </c>
      <c r="U48" s="146" t="s">
        <v>78</v>
      </c>
      <c r="V48" s="146" t="s">
        <v>79</v>
      </c>
      <c r="W48" s="146" t="s">
        <v>80</v>
      </c>
      <c r="X48" s="146" t="s">
        <v>79</v>
      </c>
      <c r="Y48" s="146" t="s">
        <v>80</v>
      </c>
      <c r="Z48" s="146" t="s">
        <v>81</v>
      </c>
      <c r="AA48" s="145" t="s">
        <v>47</v>
      </c>
      <c r="AB48" s="145" t="s">
        <v>47</v>
      </c>
      <c r="AC48" s="145" t="s">
        <v>47</v>
      </c>
      <c r="AD48" s="145" t="s">
        <v>47</v>
      </c>
      <c r="AE48" s="145" t="s">
        <v>47</v>
      </c>
      <c r="AF48" s="145" t="s">
        <v>47</v>
      </c>
      <c r="AG48" s="145" t="s">
        <v>47</v>
      </c>
      <c r="AH48" s="145" t="s">
        <v>47</v>
      </c>
      <c r="AI48" s="145" t="s">
        <v>47</v>
      </c>
      <c r="AJ48" s="170" t="str">
        <f t="shared" si="14"/>
        <v>Alto</v>
      </c>
      <c r="AK48" s="144">
        <v>3</v>
      </c>
      <c r="AL48" s="170" t="str">
        <f t="shared" si="15"/>
        <v>Alto</v>
      </c>
      <c r="AM48" s="144">
        <v>3</v>
      </c>
      <c r="AN48" s="170" t="str">
        <f t="shared" si="16"/>
        <v>Alto</v>
      </c>
      <c r="AO48" s="144">
        <v>3</v>
      </c>
      <c r="AP48" s="170" t="str">
        <f t="shared" si="17"/>
        <v>Alto</v>
      </c>
      <c r="AQ48" s="171">
        <f t="shared" si="18"/>
        <v>9</v>
      </c>
      <c r="AR48" s="144" t="s">
        <v>53</v>
      </c>
      <c r="AS48" s="144" t="s">
        <v>47</v>
      </c>
      <c r="AT48" s="173" t="s">
        <v>54</v>
      </c>
      <c r="AU48" s="2"/>
      <c r="AV48" s="2"/>
      <c r="AW48" s="2"/>
      <c r="AX48" s="2"/>
      <c r="AY48" s="2"/>
      <c r="AZ48" s="2"/>
      <c r="BA48" s="2"/>
      <c r="BB48" s="2"/>
      <c r="BC48" s="2"/>
      <c r="BD48" s="2"/>
      <c r="BE48" s="2"/>
      <c r="BF48" s="2"/>
      <c r="BG48" s="2"/>
      <c r="BH48" s="2"/>
      <c r="BI48" s="2"/>
      <c r="BJ48" s="2"/>
    </row>
    <row r="49" spans="1:62" ht="94.5" customHeight="1">
      <c r="A49" s="5">
        <f t="shared" si="5"/>
        <v>46</v>
      </c>
      <c r="B49" s="6" t="s">
        <v>44</v>
      </c>
      <c r="C49" s="117" t="s">
        <v>139</v>
      </c>
      <c r="D49" s="42" t="s">
        <v>140</v>
      </c>
      <c r="E49" s="5" t="s">
        <v>47</v>
      </c>
      <c r="F49" s="5" t="s">
        <v>47</v>
      </c>
      <c r="G49" s="5" t="s">
        <v>48</v>
      </c>
      <c r="H49" s="4" t="s">
        <v>106</v>
      </c>
      <c r="I49" s="10" t="s">
        <v>50</v>
      </c>
      <c r="J49" s="10"/>
      <c r="K49" s="10" t="s">
        <v>50</v>
      </c>
      <c r="L49" s="4" t="s">
        <v>106</v>
      </c>
      <c r="M49" s="4" t="s">
        <v>106</v>
      </c>
      <c r="N49" s="5" t="s">
        <v>47</v>
      </c>
      <c r="O49" s="5" t="s">
        <v>47</v>
      </c>
      <c r="P49" s="6" t="s">
        <v>51</v>
      </c>
      <c r="Q49" s="6" t="s">
        <v>51</v>
      </c>
      <c r="R49" s="6" t="s">
        <v>51</v>
      </c>
      <c r="S49" s="5" t="s">
        <v>47</v>
      </c>
      <c r="T49" s="109" t="s">
        <v>77</v>
      </c>
      <c r="U49" s="146" t="s">
        <v>78</v>
      </c>
      <c r="V49" s="146" t="s">
        <v>79</v>
      </c>
      <c r="W49" s="146" t="s">
        <v>80</v>
      </c>
      <c r="X49" s="146" t="s">
        <v>79</v>
      </c>
      <c r="Y49" s="146" t="s">
        <v>80</v>
      </c>
      <c r="Z49" s="146" t="s">
        <v>81</v>
      </c>
      <c r="AA49" s="145" t="s">
        <v>47</v>
      </c>
      <c r="AB49" s="145" t="s">
        <v>47</v>
      </c>
      <c r="AC49" s="145" t="s">
        <v>47</v>
      </c>
      <c r="AD49" s="145" t="s">
        <v>47</v>
      </c>
      <c r="AE49" s="145" t="s">
        <v>47</v>
      </c>
      <c r="AF49" s="145" t="s">
        <v>47</v>
      </c>
      <c r="AG49" s="145" t="s">
        <v>47</v>
      </c>
      <c r="AH49" s="145" t="s">
        <v>47</v>
      </c>
      <c r="AI49" s="145" t="s">
        <v>47</v>
      </c>
      <c r="AJ49" s="170" t="str">
        <f t="shared" si="14"/>
        <v>Alto</v>
      </c>
      <c r="AK49" s="144">
        <v>3</v>
      </c>
      <c r="AL49" s="170" t="str">
        <f t="shared" si="15"/>
        <v>Alto</v>
      </c>
      <c r="AM49" s="144">
        <v>3</v>
      </c>
      <c r="AN49" s="170" t="str">
        <f t="shared" si="16"/>
        <v>Alto</v>
      </c>
      <c r="AO49" s="144">
        <v>3</v>
      </c>
      <c r="AP49" s="170" t="str">
        <f t="shared" si="17"/>
        <v>Alto</v>
      </c>
      <c r="AQ49" s="171">
        <f t="shared" si="18"/>
        <v>9</v>
      </c>
      <c r="AR49" s="144" t="s">
        <v>53</v>
      </c>
      <c r="AS49" s="144" t="s">
        <v>47</v>
      </c>
      <c r="AT49" s="173" t="s">
        <v>54</v>
      </c>
      <c r="AU49" s="2"/>
      <c r="AV49" s="2"/>
      <c r="AW49" s="2"/>
      <c r="AX49" s="2"/>
      <c r="AY49" s="2"/>
      <c r="AZ49" s="2"/>
      <c r="BA49" s="2"/>
      <c r="BB49" s="2"/>
      <c r="BC49" s="2"/>
      <c r="BD49" s="2"/>
      <c r="BE49" s="2"/>
      <c r="BF49" s="2"/>
      <c r="BG49" s="2"/>
      <c r="BH49" s="2"/>
      <c r="BI49" s="2"/>
      <c r="BJ49" s="2"/>
    </row>
    <row r="50" spans="1:62" ht="86.25" customHeight="1">
      <c r="A50" s="5">
        <f t="shared" si="5"/>
        <v>47</v>
      </c>
      <c r="B50" s="6" t="s">
        <v>44</v>
      </c>
      <c r="C50" s="114" t="s">
        <v>141</v>
      </c>
      <c r="D50" s="42" t="s">
        <v>142</v>
      </c>
      <c r="E50" s="5" t="s">
        <v>47</v>
      </c>
      <c r="F50" s="5" t="s">
        <v>47</v>
      </c>
      <c r="G50" s="5" t="s">
        <v>48</v>
      </c>
      <c r="H50" s="4" t="s">
        <v>106</v>
      </c>
      <c r="I50" s="10" t="s">
        <v>50</v>
      </c>
      <c r="J50" s="10"/>
      <c r="K50" s="10" t="s">
        <v>50</v>
      </c>
      <c r="L50" s="4" t="s">
        <v>106</v>
      </c>
      <c r="M50" s="4" t="s">
        <v>106</v>
      </c>
      <c r="N50" s="5" t="s">
        <v>47</v>
      </c>
      <c r="O50" s="5" t="s">
        <v>47</v>
      </c>
      <c r="P50" s="6" t="s">
        <v>51</v>
      </c>
      <c r="Q50" s="6" t="s">
        <v>51</v>
      </c>
      <c r="R50" s="6" t="s">
        <v>51</v>
      </c>
      <c r="S50" s="5" t="s">
        <v>47</v>
      </c>
      <c r="T50" s="109" t="s">
        <v>77</v>
      </c>
      <c r="U50" s="146" t="s">
        <v>78</v>
      </c>
      <c r="V50" s="146" t="s">
        <v>79</v>
      </c>
      <c r="W50" s="146" t="s">
        <v>80</v>
      </c>
      <c r="X50" s="146" t="s">
        <v>79</v>
      </c>
      <c r="Y50" s="146" t="s">
        <v>80</v>
      </c>
      <c r="Z50" s="146" t="s">
        <v>81</v>
      </c>
      <c r="AA50" s="145" t="s">
        <v>47</v>
      </c>
      <c r="AB50" s="145" t="s">
        <v>47</v>
      </c>
      <c r="AC50" s="145" t="s">
        <v>47</v>
      </c>
      <c r="AD50" s="145" t="s">
        <v>47</v>
      </c>
      <c r="AE50" s="145" t="s">
        <v>47</v>
      </c>
      <c r="AF50" s="145" t="s">
        <v>47</v>
      </c>
      <c r="AG50" s="145" t="s">
        <v>47</v>
      </c>
      <c r="AH50" s="145" t="s">
        <v>47</v>
      </c>
      <c r="AI50" s="145" t="s">
        <v>47</v>
      </c>
      <c r="AJ50" s="170" t="str">
        <f t="shared" si="14"/>
        <v>Alto</v>
      </c>
      <c r="AK50" s="144">
        <v>3</v>
      </c>
      <c r="AL50" s="170" t="str">
        <f t="shared" si="15"/>
        <v>Alto</v>
      </c>
      <c r="AM50" s="144">
        <v>3</v>
      </c>
      <c r="AN50" s="170" t="str">
        <f t="shared" si="16"/>
        <v>Alto</v>
      </c>
      <c r="AO50" s="144">
        <v>3</v>
      </c>
      <c r="AP50" s="170" t="str">
        <f t="shared" si="17"/>
        <v>Alto</v>
      </c>
      <c r="AQ50" s="171">
        <f t="shared" si="18"/>
        <v>9</v>
      </c>
      <c r="AR50" s="144" t="s">
        <v>53</v>
      </c>
      <c r="AS50" s="144" t="s">
        <v>47</v>
      </c>
      <c r="AT50" s="173" t="s">
        <v>54</v>
      </c>
      <c r="AU50" s="2"/>
      <c r="AV50" s="2"/>
      <c r="AW50" s="2"/>
      <c r="AX50" s="2"/>
      <c r="AY50" s="2"/>
      <c r="AZ50" s="2"/>
      <c r="BA50" s="2"/>
      <c r="BB50" s="2"/>
      <c r="BC50" s="2"/>
      <c r="BD50" s="2"/>
      <c r="BE50" s="2"/>
      <c r="BF50" s="2"/>
      <c r="BG50" s="2"/>
      <c r="BH50" s="2"/>
      <c r="BI50" s="2"/>
      <c r="BJ50" s="2"/>
    </row>
    <row r="51" spans="1:62" ht="56.25" customHeight="1">
      <c r="A51" s="5">
        <f t="shared" si="5"/>
        <v>48</v>
      </c>
      <c r="B51" s="6" t="s">
        <v>44</v>
      </c>
      <c r="C51" s="114" t="s">
        <v>143</v>
      </c>
      <c r="D51" s="42" t="s">
        <v>144</v>
      </c>
      <c r="E51" s="5" t="s">
        <v>47</v>
      </c>
      <c r="F51" s="5" t="s">
        <v>47</v>
      </c>
      <c r="G51" s="5" t="s">
        <v>48</v>
      </c>
      <c r="H51" s="4" t="s">
        <v>106</v>
      </c>
      <c r="I51" s="10" t="s">
        <v>50</v>
      </c>
      <c r="J51" s="10"/>
      <c r="K51" s="10" t="s">
        <v>50</v>
      </c>
      <c r="L51" s="4" t="s">
        <v>106</v>
      </c>
      <c r="M51" s="4" t="s">
        <v>106</v>
      </c>
      <c r="N51" s="5" t="s">
        <v>47</v>
      </c>
      <c r="O51" s="5" t="s">
        <v>47</v>
      </c>
      <c r="P51" s="6" t="s">
        <v>51</v>
      </c>
      <c r="Q51" s="6" t="s">
        <v>51</v>
      </c>
      <c r="R51" s="6" t="s">
        <v>51</v>
      </c>
      <c r="S51" s="5" t="s">
        <v>47</v>
      </c>
      <c r="T51" s="109" t="s">
        <v>77</v>
      </c>
      <c r="U51" s="146" t="s">
        <v>78</v>
      </c>
      <c r="V51" s="146" t="s">
        <v>79</v>
      </c>
      <c r="W51" s="146" t="s">
        <v>80</v>
      </c>
      <c r="X51" s="146" t="s">
        <v>79</v>
      </c>
      <c r="Y51" s="146" t="s">
        <v>80</v>
      </c>
      <c r="Z51" s="146" t="s">
        <v>81</v>
      </c>
      <c r="AA51" s="145" t="s">
        <v>47</v>
      </c>
      <c r="AB51" s="145" t="s">
        <v>47</v>
      </c>
      <c r="AC51" s="145" t="s">
        <v>47</v>
      </c>
      <c r="AD51" s="145" t="s">
        <v>47</v>
      </c>
      <c r="AE51" s="145" t="s">
        <v>47</v>
      </c>
      <c r="AF51" s="145" t="s">
        <v>47</v>
      </c>
      <c r="AG51" s="145" t="s">
        <v>47</v>
      </c>
      <c r="AH51" s="145" t="s">
        <v>47</v>
      </c>
      <c r="AI51" s="145" t="s">
        <v>47</v>
      </c>
      <c r="AJ51" s="170" t="str">
        <f t="shared" si="14"/>
        <v>Alto</v>
      </c>
      <c r="AK51" s="144">
        <v>3</v>
      </c>
      <c r="AL51" s="170" t="str">
        <f t="shared" si="15"/>
        <v>Alto</v>
      </c>
      <c r="AM51" s="144">
        <v>3</v>
      </c>
      <c r="AN51" s="170" t="str">
        <f t="shared" si="16"/>
        <v>Alto</v>
      </c>
      <c r="AO51" s="144">
        <v>3</v>
      </c>
      <c r="AP51" s="170" t="str">
        <f t="shared" si="17"/>
        <v>Alto</v>
      </c>
      <c r="AQ51" s="171">
        <f t="shared" si="18"/>
        <v>9</v>
      </c>
      <c r="AR51" s="144" t="s">
        <v>53</v>
      </c>
      <c r="AS51" s="144" t="s">
        <v>47</v>
      </c>
      <c r="AT51" s="173" t="s">
        <v>54</v>
      </c>
      <c r="AU51" s="2"/>
      <c r="AV51" s="2"/>
      <c r="AW51" s="2"/>
      <c r="AX51" s="2"/>
      <c r="AY51" s="2"/>
      <c r="AZ51" s="2"/>
      <c r="BA51" s="2"/>
      <c r="BB51" s="2"/>
      <c r="BC51" s="2"/>
      <c r="BD51" s="2"/>
      <c r="BE51" s="2"/>
      <c r="BF51" s="2"/>
      <c r="BG51" s="2"/>
      <c r="BH51" s="2"/>
      <c r="BI51" s="2"/>
      <c r="BJ51" s="2"/>
    </row>
    <row r="52" spans="1:62" ht="56.25" customHeight="1">
      <c r="A52" s="5">
        <f t="shared" si="5"/>
        <v>49</v>
      </c>
      <c r="B52" s="6" t="s">
        <v>44</v>
      </c>
      <c r="C52" s="114" t="s">
        <v>145</v>
      </c>
      <c r="D52" s="42" t="s">
        <v>146</v>
      </c>
      <c r="E52" s="5" t="s">
        <v>47</v>
      </c>
      <c r="F52" s="5" t="s">
        <v>47</v>
      </c>
      <c r="G52" s="5" t="s">
        <v>48</v>
      </c>
      <c r="H52" s="4" t="s">
        <v>106</v>
      </c>
      <c r="I52" s="10" t="s">
        <v>50</v>
      </c>
      <c r="J52" s="10"/>
      <c r="K52" s="10" t="s">
        <v>50</v>
      </c>
      <c r="L52" s="4" t="s">
        <v>106</v>
      </c>
      <c r="M52" s="4" t="s">
        <v>106</v>
      </c>
      <c r="N52" s="5" t="s">
        <v>47</v>
      </c>
      <c r="O52" s="5" t="s">
        <v>47</v>
      </c>
      <c r="P52" s="6" t="s">
        <v>51</v>
      </c>
      <c r="Q52" s="6" t="s">
        <v>51</v>
      </c>
      <c r="R52" s="6" t="s">
        <v>51</v>
      </c>
      <c r="S52" s="5" t="s">
        <v>47</v>
      </c>
      <c r="T52" s="109" t="s">
        <v>77</v>
      </c>
      <c r="U52" s="146" t="s">
        <v>78</v>
      </c>
      <c r="V52" s="146" t="s">
        <v>79</v>
      </c>
      <c r="W52" s="146" t="s">
        <v>80</v>
      </c>
      <c r="X52" s="146" t="s">
        <v>79</v>
      </c>
      <c r="Y52" s="146" t="s">
        <v>80</v>
      </c>
      <c r="Z52" s="146" t="s">
        <v>81</v>
      </c>
      <c r="AA52" s="145" t="s">
        <v>47</v>
      </c>
      <c r="AB52" s="145" t="s">
        <v>47</v>
      </c>
      <c r="AC52" s="145" t="s">
        <v>47</v>
      </c>
      <c r="AD52" s="145" t="s">
        <v>47</v>
      </c>
      <c r="AE52" s="145" t="s">
        <v>47</v>
      </c>
      <c r="AF52" s="145" t="s">
        <v>47</v>
      </c>
      <c r="AG52" s="145" t="s">
        <v>47</v>
      </c>
      <c r="AH52" s="145" t="s">
        <v>47</v>
      </c>
      <c r="AI52" s="145" t="s">
        <v>47</v>
      </c>
      <c r="AJ52" s="170" t="str">
        <f t="shared" si="14"/>
        <v>Alto</v>
      </c>
      <c r="AK52" s="144">
        <v>3</v>
      </c>
      <c r="AL52" s="170" t="str">
        <f t="shared" si="15"/>
        <v>Alto</v>
      </c>
      <c r="AM52" s="144">
        <v>3</v>
      </c>
      <c r="AN52" s="170" t="str">
        <f t="shared" si="16"/>
        <v>Alto</v>
      </c>
      <c r="AO52" s="144">
        <v>3</v>
      </c>
      <c r="AP52" s="170" t="str">
        <f t="shared" si="17"/>
        <v>Alto</v>
      </c>
      <c r="AQ52" s="171">
        <f t="shared" si="18"/>
        <v>9</v>
      </c>
      <c r="AR52" s="144" t="s">
        <v>53</v>
      </c>
      <c r="AS52" s="144" t="s">
        <v>47</v>
      </c>
      <c r="AT52" s="173" t="s">
        <v>54</v>
      </c>
      <c r="AU52" s="2"/>
      <c r="AV52" s="2"/>
      <c r="AW52" s="2"/>
      <c r="AX52" s="2"/>
      <c r="AY52" s="2"/>
      <c r="AZ52" s="2"/>
      <c r="BA52" s="2"/>
      <c r="BB52" s="2"/>
      <c r="BC52" s="2"/>
      <c r="BD52" s="2"/>
      <c r="BE52" s="2"/>
      <c r="BF52" s="2"/>
      <c r="BG52" s="2"/>
      <c r="BH52" s="2"/>
      <c r="BI52" s="2"/>
      <c r="BJ52" s="2"/>
    </row>
    <row r="53" spans="1:62" ht="56.25" customHeight="1">
      <c r="A53" s="5">
        <f t="shared" si="5"/>
        <v>50</v>
      </c>
      <c r="B53" s="6" t="s">
        <v>44</v>
      </c>
      <c r="C53" s="114" t="s">
        <v>147</v>
      </c>
      <c r="D53" s="42" t="s">
        <v>148</v>
      </c>
      <c r="E53" s="5" t="s">
        <v>47</v>
      </c>
      <c r="F53" s="5" t="s">
        <v>47</v>
      </c>
      <c r="G53" s="5" t="s">
        <v>48</v>
      </c>
      <c r="H53" s="4" t="s">
        <v>106</v>
      </c>
      <c r="I53" s="10" t="s">
        <v>50</v>
      </c>
      <c r="J53" s="10"/>
      <c r="K53" s="10" t="s">
        <v>50</v>
      </c>
      <c r="L53" s="4" t="s">
        <v>106</v>
      </c>
      <c r="M53" s="4" t="s">
        <v>106</v>
      </c>
      <c r="N53" s="5" t="s">
        <v>47</v>
      </c>
      <c r="O53" s="5" t="s">
        <v>47</v>
      </c>
      <c r="P53" s="6" t="s">
        <v>51</v>
      </c>
      <c r="Q53" s="6" t="s">
        <v>51</v>
      </c>
      <c r="R53" s="6" t="s">
        <v>51</v>
      </c>
      <c r="S53" s="5" t="s">
        <v>47</v>
      </c>
      <c r="T53" s="109" t="s">
        <v>77</v>
      </c>
      <c r="U53" s="146" t="s">
        <v>78</v>
      </c>
      <c r="V53" s="146" t="s">
        <v>79</v>
      </c>
      <c r="W53" s="146" t="s">
        <v>80</v>
      </c>
      <c r="X53" s="146" t="s">
        <v>79</v>
      </c>
      <c r="Y53" s="146" t="s">
        <v>80</v>
      </c>
      <c r="Z53" s="146" t="s">
        <v>81</v>
      </c>
      <c r="AA53" s="145" t="s">
        <v>47</v>
      </c>
      <c r="AB53" s="145" t="s">
        <v>47</v>
      </c>
      <c r="AC53" s="145" t="s">
        <v>47</v>
      </c>
      <c r="AD53" s="145" t="s">
        <v>47</v>
      </c>
      <c r="AE53" s="145" t="s">
        <v>47</v>
      </c>
      <c r="AF53" s="145" t="s">
        <v>47</v>
      </c>
      <c r="AG53" s="145" t="s">
        <v>47</v>
      </c>
      <c r="AH53" s="145" t="s">
        <v>47</v>
      </c>
      <c r="AI53" s="145" t="s">
        <v>47</v>
      </c>
      <c r="AJ53" s="170" t="str">
        <f t="shared" si="14"/>
        <v>Alto</v>
      </c>
      <c r="AK53" s="144">
        <v>3</v>
      </c>
      <c r="AL53" s="170" t="str">
        <f t="shared" si="15"/>
        <v>Alto</v>
      </c>
      <c r="AM53" s="144">
        <v>3</v>
      </c>
      <c r="AN53" s="170" t="str">
        <f t="shared" si="16"/>
        <v>Alto</v>
      </c>
      <c r="AO53" s="144">
        <v>3</v>
      </c>
      <c r="AP53" s="170" t="str">
        <f t="shared" si="17"/>
        <v>Alto</v>
      </c>
      <c r="AQ53" s="171">
        <f t="shared" si="18"/>
        <v>9</v>
      </c>
      <c r="AR53" s="144" t="s">
        <v>53</v>
      </c>
      <c r="AS53" s="144" t="s">
        <v>47</v>
      </c>
      <c r="AT53" s="173" t="s">
        <v>54</v>
      </c>
      <c r="AU53" s="2"/>
      <c r="AV53" s="2"/>
      <c r="AW53" s="2"/>
      <c r="AX53" s="2"/>
      <c r="AY53" s="2"/>
      <c r="AZ53" s="2"/>
      <c r="BA53" s="2"/>
      <c r="BB53" s="2"/>
      <c r="BC53" s="2"/>
      <c r="BD53" s="2"/>
      <c r="BE53" s="2"/>
      <c r="BF53" s="2"/>
      <c r="BG53" s="2"/>
      <c r="BH53" s="2"/>
      <c r="BI53" s="2"/>
      <c r="BJ53" s="2"/>
    </row>
    <row r="54" spans="1:62" ht="76.5" customHeight="1">
      <c r="A54" s="5">
        <f t="shared" si="5"/>
        <v>51</v>
      </c>
      <c r="B54" s="6" t="s">
        <v>44</v>
      </c>
      <c r="C54" s="114" t="s">
        <v>149</v>
      </c>
      <c r="D54" s="42" t="s">
        <v>150</v>
      </c>
      <c r="E54" s="5" t="s">
        <v>47</v>
      </c>
      <c r="F54" s="5" t="s">
        <v>47</v>
      </c>
      <c r="G54" s="5" t="s">
        <v>48</v>
      </c>
      <c r="H54" s="4" t="s">
        <v>106</v>
      </c>
      <c r="I54" s="10" t="s">
        <v>50</v>
      </c>
      <c r="J54" s="10"/>
      <c r="K54" s="10" t="s">
        <v>50</v>
      </c>
      <c r="L54" s="4" t="s">
        <v>106</v>
      </c>
      <c r="M54" s="4" t="s">
        <v>106</v>
      </c>
      <c r="N54" s="5" t="s">
        <v>47</v>
      </c>
      <c r="O54" s="5" t="s">
        <v>47</v>
      </c>
      <c r="P54" s="6" t="s">
        <v>51</v>
      </c>
      <c r="Q54" s="6" t="s">
        <v>51</v>
      </c>
      <c r="R54" s="6" t="s">
        <v>51</v>
      </c>
      <c r="S54" s="5" t="s">
        <v>47</v>
      </c>
      <c r="T54" s="109" t="s">
        <v>77</v>
      </c>
      <c r="U54" s="146" t="s">
        <v>78</v>
      </c>
      <c r="V54" s="146" t="s">
        <v>79</v>
      </c>
      <c r="W54" s="146" t="s">
        <v>80</v>
      </c>
      <c r="X54" s="146" t="s">
        <v>79</v>
      </c>
      <c r="Y54" s="146" t="s">
        <v>80</v>
      </c>
      <c r="Z54" s="146" t="s">
        <v>81</v>
      </c>
      <c r="AA54" s="145" t="s">
        <v>47</v>
      </c>
      <c r="AB54" s="145" t="s">
        <v>47</v>
      </c>
      <c r="AC54" s="145" t="s">
        <v>47</v>
      </c>
      <c r="AD54" s="145" t="s">
        <v>47</v>
      </c>
      <c r="AE54" s="145" t="s">
        <v>47</v>
      </c>
      <c r="AF54" s="145" t="s">
        <v>47</v>
      </c>
      <c r="AG54" s="145" t="s">
        <v>47</v>
      </c>
      <c r="AH54" s="145" t="s">
        <v>47</v>
      </c>
      <c r="AI54" s="145" t="s">
        <v>47</v>
      </c>
      <c r="AJ54" s="170" t="str">
        <f t="shared" si="14"/>
        <v>Alto</v>
      </c>
      <c r="AK54" s="144">
        <v>3</v>
      </c>
      <c r="AL54" s="170" t="str">
        <f t="shared" si="15"/>
        <v>Alto</v>
      </c>
      <c r="AM54" s="144">
        <v>3</v>
      </c>
      <c r="AN54" s="170" t="str">
        <f t="shared" si="16"/>
        <v>Alto</v>
      </c>
      <c r="AO54" s="144">
        <v>3</v>
      </c>
      <c r="AP54" s="170" t="str">
        <f t="shared" si="17"/>
        <v>Alto</v>
      </c>
      <c r="AQ54" s="171">
        <f t="shared" si="18"/>
        <v>9</v>
      </c>
      <c r="AR54" s="144" t="s">
        <v>53</v>
      </c>
      <c r="AS54" s="144" t="s">
        <v>47</v>
      </c>
      <c r="AT54" s="173" t="s">
        <v>54</v>
      </c>
      <c r="AU54" s="2"/>
      <c r="AV54" s="2"/>
      <c r="AW54" s="2"/>
      <c r="AX54" s="2"/>
      <c r="AY54" s="2"/>
      <c r="AZ54" s="2"/>
      <c r="BA54" s="2"/>
      <c r="BB54" s="2"/>
      <c r="BC54" s="2"/>
      <c r="BD54" s="2"/>
      <c r="BE54" s="2"/>
      <c r="BF54" s="2"/>
      <c r="BG54" s="2"/>
      <c r="BH54" s="2"/>
      <c r="BI54" s="2"/>
      <c r="BJ54" s="2"/>
    </row>
    <row r="55" spans="1:62" ht="56.25" customHeight="1">
      <c r="A55" s="5">
        <f t="shared" si="5"/>
        <v>52</v>
      </c>
      <c r="B55" s="6" t="s">
        <v>44</v>
      </c>
      <c r="C55" s="114" t="s">
        <v>151</v>
      </c>
      <c r="D55" s="42" t="s">
        <v>152</v>
      </c>
      <c r="E55" s="5" t="s">
        <v>47</v>
      </c>
      <c r="F55" s="5" t="s">
        <v>47</v>
      </c>
      <c r="G55" s="5" t="s">
        <v>48</v>
      </c>
      <c r="H55" s="4" t="s">
        <v>106</v>
      </c>
      <c r="I55" s="10" t="s">
        <v>50</v>
      </c>
      <c r="J55" s="10"/>
      <c r="K55" s="10" t="s">
        <v>50</v>
      </c>
      <c r="L55" s="4" t="s">
        <v>106</v>
      </c>
      <c r="M55" s="4" t="s">
        <v>106</v>
      </c>
      <c r="N55" s="5" t="s">
        <v>47</v>
      </c>
      <c r="O55" s="5" t="s">
        <v>47</v>
      </c>
      <c r="P55" s="6" t="s">
        <v>51</v>
      </c>
      <c r="Q55" s="6" t="s">
        <v>51</v>
      </c>
      <c r="R55" s="6" t="s">
        <v>51</v>
      </c>
      <c r="S55" s="5" t="s">
        <v>47</v>
      </c>
      <c r="T55" s="109" t="s">
        <v>77</v>
      </c>
      <c r="U55" s="146" t="s">
        <v>78</v>
      </c>
      <c r="V55" s="146" t="s">
        <v>79</v>
      </c>
      <c r="W55" s="146" t="s">
        <v>80</v>
      </c>
      <c r="X55" s="146" t="s">
        <v>79</v>
      </c>
      <c r="Y55" s="146" t="s">
        <v>80</v>
      </c>
      <c r="Z55" s="146" t="s">
        <v>81</v>
      </c>
      <c r="AA55" s="145" t="s">
        <v>47</v>
      </c>
      <c r="AB55" s="145" t="s">
        <v>47</v>
      </c>
      <c r="AC55" s="145" t="s">
        <v>47</v>
      </c>
      <c r="AD55" s="145" t="s">
        <v>47</v>
      </c>
      <c r="AE55" s="145" t="s">
        <v>47</v>
      </c>
      <c r="AF55" s="145" t="s">
        <v>47</v>
      </c>
      <c r="AG55" s="145" t="s">
        <v>47</v>
      </c>
      <c r="AH55" s="145" t="s">
        <v>47</v>
      </c>
      <c r="AI55" s="145" t="s">
        <v>47</v>
      </c>
      <c r="AJ55" s="170" t="str">
        <f t="shared" si="14"/>
        <v>Alto</v>
      </c>
      <c r="AK55" s="144">
        <v>3</v>
      </c>
      <c r="AL55" s="170" t="str">
        <f t="shared" si="15"/>
        <v>Alto</v>
      </c>
      <c r="AM55" s="144">
        <v>3</v>
      </c>
      <c r="AN55" s="170" t="str">
        <f t="shared" si="16"/>
        <v>Alto</v>
      </c>
      <c r="AO55" s="144">
        <v>3</v>
      </c>
      <c r="AP55" s="170" t="str">
        <f t="shared" si="17"/>
        <v>Alto</v>
      </c>
      <c r="AQ55" s="171">
        <f t="shared" si="18"/>
        <v>9</v>
      </c>
      <c r="AR55" s="144" t="s">
        <v>53</v>
      </c>
      <c r="AS55" s="144" t="s">
        <v>47</v>
      </c>
      <c r="AT55" s="173" t="s">
        <v>54</v>
      </c>
      <c r="AU55" s="2"/>
      <c r="AV55" s="2"/>
      <c r="AW55" s="2"/>
      <c r="AX55" s="2"/>
      <c r="AY55" s="2"/>
      <c r="AZ55" s="2"/>
      <c r="BA55" s="2"/>
      <c r="BB55" s="2"/>
      <c r="BC55" s="2"/>
      <c r="BD55" s="2"/>
      <c r="BE55" s="2"/>
      <c r="BF55" s="2"/>
      <c r="BG55" s="2"/>
      <c r="BH55" s="2"/>
      <c r="BI55" s="2"/>
      <c r="BJ55" s="2"/>
    </row>
    <row r="56" spans="1:62" ht="56.25" customHeight="1">
      <c r="A56" s="5">
        <f t="shared" si="5"/>
        <v>53</v>
      </c>
      <c r="B56" s="6" t="s">
        <v>44</v>
      </c>
      <c r="C56" s="114" t="s">
        <v>153</v>
      </c>
      <c r="D56" s="42" t="s">
        <v>154</v>
      </c>
      <c r="E56" s="5" t="s">
        <v>47</v>
      </c>
      <c r="F56" s="5" t="s">
        <v>47</v>
      </c>
      <c r="G56" s="5" t="s">
        <v>48</v>
      </c>
      <c r="H56" s="4" t="s">
        <v>106</v>
      </c>
      <c r="I56" s="10" t="s">
        <v>50</v>
      </c>
      <c r="J56" s="10"/>
      <c r="K56" s="10" t="s">
        <v>50</v>
      </c>
      <c r="L56" s="4" t="s">
        <v>106</v>
      </c>
      <c r="M56" s="4" t="s">
        <v>106</v>
      </c>
      <c r="N56" s="5" t="s">
        <v>47</v>
      </c>
      <c r="O56" s="5" t="s">
        <v>47</v>
      </c>
      <c r="P56" s="6" t="s">
        <v>51</v>
      </c>
      <c r="Q56" s="6" t="s">
        <v>51</v>
      </c>
      <c r="R56" s="6" t="s">
        <v>51</v>
      </c>
      <c r="S56" s="5" t="s">
        <v>47</v>
      </c>
      <c r="T56" s="109" t="s">
        <v>77</v>
      </c>
      <c r="U56" s="146" t="s">
        <v>78</v>
      </c>
      <c r="V56" s="146" t="s">
        <v>79</v>
      </c>
      <c r="W56" s="146" t="s">
        <v>80</v>
      </c>
      <c r="X56" s="146" t="s">
        <v>79</v>
      </c>
      <c r="Y56" s="146" t="s">
        <v>80</v>
      </c>
      <c r="Z56" s="146" t="s">
        <v>81</v>
      </c>
      <c r="AA56" s="145" t="s">
        <v>47</v>
      </c>
      <c r="AB56" s="145" t="s">
        <v>47</v>
      </c>
      <c r="AC56" s="145" t="s">
        <v>47</v>
      </c>
      <c r="AD56" s="145" t="s">
        <v>47</v>
      </c>
      <c r="AE56" s="145" t="s">
        <v>47</v>
      </c>
      <c r="AF56" s="145" t="s">
        <v>47</v>
      </c>
      <c r="AG56" s="145" t="s">
        <v>47</v>
      </c>
      <c r="AH56" s="145" t="s">
        <v>47</v>
      </c>
      <c r="AI56" s="145" t="s">
        <v>47</v>
      </c>
      <c r="AJ56" s="170" t="str">
        <f t="shared" si="14"/>
        <v>Alto</v>
      </c>
      <c r="AK56" s="144">
        <v>3</v>
      </c>
      <c r="AL56" s="170" t="str">
        <f t="shared" si="15"/>
        <v>Alto</v>
      </c>
      <c r="AM56" s="144">
        <v>3</v>
      </c>
      <c r="AN56" s="170" t="str">
        <f t="shared" si="16"/>
        <v>Alto</v>
      </c>
      <c r="AO56" s="144">
        <v>3</v>
      </c>
      <c r="AP56" s="170" t="str">
        <f t="shared" si="17"/>
        <v>Alto</v>
      </c>
      <c r="AQ56" s="171">
        <f t="shared" si="18"/>
        <v>9</v>
      </c>
      <c r="AR56" s="144" t="s">
        <v>53</v>
      </c>
      <c r="AS56" s="144" t="s">
        <v>47</v>
      </c>
      <c r="AT56" s="173" t="s">
        <v>54</v>
      </c>
      <c r="AU56" s="2"/>
      <c r="AV56" s="2"/>
      <c r="AW56" s="2"/>
      <c r="AX56" s="2"/>
      <c r="AY56" s="2"/>
      <c r="AZ56" s="2"/>
      <c r="BA56" s="2"/>
      <c r="BB56" s="2"/>
      <c r="BC56" s="2"/>
      <c r="BD56" s="2"/>
      <c r="BE56" s="2"/>
      <c r="BF56" s="2"/>
      <c r="BG56" s="2"/>
      <c r="BH56" s="2"/>
      <c r="BI56" s="2"/>
      <c r="BJ56" s="2"/>
    </row>
    <row r="57" spans="1:62" ht="56.25" customHeight="1">
      <c r="A57" s="5">
        <f t="shared" si="5"/>
        <v>54</v>
      </c>
      <c r="B57" s="6" t="s">
        <v>44</v>
      </c>
      <c r="C57" s="114" t="s">
        <v>155</v>
      </c>
      <c r="D57" s="42" t="s">
        <v>156</v>
      </c>
      <c r="E57" s="5" t="s">
        <v>47</v>
      </c>
      <c r="F57" s="5" t="s">
        <v>47</v>
      </c>
      <c r="G57" s="5" t="s">
        <v>48</v>
      </c>
      <c r="H57" s="4" t="s">
        <v>106</v>
      </c>
      <c r="I57" s="10" t="s">
        <v>50</v>
      </c>
      <c r="J57" s="10"/>
      <c r="K57" s="10" t="s">
        <v>50</v>
      </c>
      <c r="L57" s="4" t="s">
        <v>106</v>
      </c>
      <c r="M57" s="4" t="s">
        <v>106</v>
      </c>
      <c r="N57" s="5" t="s">
        <v>47</v>
      </c>
      <c r="O57" s="5" t="s">
        <v>47</v>
      </c>
      <c r="P57" s="6" t="s">
        <v>51</v>
      </c>
      <c r="Q57" s="6" t="s">
        <v>51</v>
      </c>
      <c r="R57" s="6" t="s">
        <v>51</v>
      </c>
      <c r="S57" s="5" t="s">
        <v>47</v>
      </c>
      <c r="T57" s="109" t="s">
        <v>77</v>
      </c>
      <c r="U57" s="146" t="s">
        <v>78</v>
      </c>
      <c r="V57" s="146" t="s">
        <v>79</v>
      </c>
      <c r="W57" s="146" t="s">
        <v>80</v>
      </c>
      <c r="X57" s="146" t="s">
        <v>79</v>
      </c>
      <c r="Y57" s="146" t="s">
        <v>80</v>
      </c>
      <c r="Z57" s="146" t="s">
        <v>81</v>
      </c>
      <c r="AA57" s="145" t="s">
        <v>47</v>
      </c>
      <c r="AB57" s="145" t="s">
        <v>47</v>
      </c>
      <c r="AC57" s="145" t="s">
        <v>47</v>
      </c>
      <c r="AD57" s="145" t="s">
        <v>47</v>
      </c>
      <c r="AE57" s="145" t="s">
        <v>47</v>
      </c>
      <c r="AF57" s="145" t="s">
        <v>47</v>
      </c>
      <c r="AG57" s="145" t="s">
        <v>47</v>
      </c>
      <c r="AH57" s="145" t="s">
        <v>47</v>
      </c>
      <c r="AI57" s="145" t="s">
        <v>47</v>
      </c>
      <c r="AJ57" s="170" t="str">
        <f t="shared" si="14"/>
        <v>Alto</v>
      </c>
      <c r="AK57" s="144">
        <v>3</v>
      </c>
      <c r="AL57" s="170" t="str">
        <f t="shared" si="15"/>
        <v>Alto</v>
      </c>
      <c r="AM57" s="144">
        <v>3</v>
      </c>
      <c r="AN57" s="170" t="str">
        <f t="shared" si="16"/>
        <v>Alto</v>
      </c>
      <c r="AO57" s="144">
        <v>3</v>
      </c>
      <c r="AP57" s="170" t="str">
        <f t="shared" si="17"/>
        <v>Alto</v>
      </c>
      <c r="AQ57" s="171">
        <f t="shared" si="18"/>
        <v>9</v>
      </c>
      <c r="AR57" s="144" t="s">
        <v>53</v>
      </c>
      <c r="AS57" s="144" t="s">
        <v>47</v>
      </c>
      <c r="AT57" s="173" t="s">
        <v>54</v>
      </c>
      <c r="AU57" s="2"/>
      <c r="AV57" s="2"/>
      <c r="AW57" s="2"/>
      <c r="AX57" s="2"/>
      <c r="AY57" s="2"/>
      <c r="AZ57" s="2"/>
      <c r="BA57" s="2"/>
      <c r="BB57" s="2"/>
      <c r="BC57" s="2"/>
      <c r="BD57" s="2"/>
      <c r="BE57" s="2"/>
      <c r="BF57" s="2"/>
      <c r="BG57" s="2"/>
      <c r="BH57" s="2"/>
      <c r="BI57" s="2"/>
      <c r="BJ57" s="2"/>
    </row>
    <row r="58" spans="1:62" ht="56.25" customHeight="1">
      <c r="A58" s="5">
        <f t="shared" si="5"/>
        <v>55</v>
      </c>
      <c r="B58" s="6" t="s">
        <v>44</v>
      </c>
      <c r="C58" s="118" t="s">
        <v>157</v>
      </c>
      <c r="D58" s="42" t="s">
        <v>158</v>
      </c>
      <c r="E58" s="5" t="s">
        <v>47</v>
      </c>
      <c r="F58" s="5" t="s">
        <v>47</v>
      </c>
      <c r="G58" s="5" t="s">
        <v>48</v>
      </c>
      <c r="H58" s="4" t="s">
        <v>106</v>
      </c>
      <c r="I58" s="10" t="s">
        <v>50</v>
      </c>
      <c r="J58" s="10"/>
      <c r="K58" s="10" t="s">
        <v>50</v>
      </c>
      <c r="L58" s="4" t="s">
        <v>106</v>
      </c>
      <c r="M58" s="4" t="s">
        <v>106</v>
      </c>
      <c r="N58" s="5" t="s">
        <v>47</v>
      </c>
      <c r="O58" s="5" t="s">
        <v>47</v>
      </c>
      <c r="P58" s="6" t="s">
        <v>51</v>
      </c>
      <c r="Q58" s="6" t="s">
        <v>51</v>
      </c>
      <c r="R58" s="6" t="s">
        <v>51</v>
      </c>
      <c r="S58" s="5" t="s">
        <v>47</v>
      </c>
      <c r="T58" s="109" t="s">
        <v>77</v>
      </c>
      <c r="U58" s="146" t="s">
        <v>78</v>
      </c>
      <c r="V58" s="146" t="s">
        <v>79</v>
      </c>
      <c r="W58" s="146" t="s">
        <v>80</v>
      </c>
      <c r="X58" s="146" t="s">
        <v>79</v>
      </c>
      <c r="Y58" s="146" t="s">
        <v>80</v>
      </c>
      <c r="Z58" s="146" t="s">
        <v>81</v>
      </c>
      <c r="AA58" s="145" t="s">
        <v>47</v>
      </c>
      <c r="AB58" s="145" t="s">
        <v>47</v>
      </c>
      <c r="AC58" s="145" t="s">
        <v>47</v>
      </c>
      <c r="AD58" s="145" t="s">
        <v>47</v>
      </c>
      <c r="AE58" s="145" t="s">
        <v>47</v>
      </c>
      <c r="AF58" s="145" t="s">
        <v>47</v>
      </c>
      <c r="AG58" s="145" t="s">
        <v>47</v>
      </c>
      <c r="AH58" s="145" t="s">
        <v>47</v>
      </c>
      <c r="AI58" s="145" t="s">
        <v>47</v>
      </c>
      <c r="AJ58" s="170" t="str">
        <f t="shared" si="14"/>
        <v>Alto</v>
      </c>
      <c r="AK58" s="144">
        <v>3</v>
      </c>
      <c r="AL58" s="170" t="str">
        <f t="shared" si="15"/>
        <v>Alto</v>
      </c>
      <c r="AM58" s="144">
        <v>3</v>
      </c>
      <c r="AN58" s="170" t="str">
        <f t="shared" si="16"/>
        <v>Alto</v>
      </c>
      <c r="AO58" s="144">
        <v>3</v>
      </c>
      <c r="AP58" s="170" t="str">
        <f t="shared" si="17"/>
        <v>Alto</v>
      </c>
      <c r="AQ58" s="171">
        <f t="shared" si="18"/>
        <v>9</v>
      </c>
      <c r="AR58" s="144" t="s">
        <v>53</v>
      </c>
      <c r="AS58" s="144" t="s">
        <v>47</v>
      </c>
      <c r="AT58" s="173" t="s">
        <v>54</v>
      </c>
      <c r="AU58" s="2"/>
      <c r="AV58" s="2"/>
      <c r="AW58" s="2"/>
      <c r="AX58" s="2"/>
      <c r="AY58" s="2"/>
      <c r="AZ58" s="2"/>
      <c r="BA58" s="2"/>
      <c r="BB58" s="2"/>
      <c r="BC58" s="2"/>
      <c r="BD58" s="2"/>
      <c r="BE58" s="2"/>
      <c r="BF58" s="2"/>
      <c r="BG58" s="2"/>
      <c r="BH58" s="2"/>
      <c r="BI58" s="2"/>
      <c r="BJ58" s="2"/>
    </row>
    <row r="59" spans="1:62" ht="56.25" customHeight="1">
      <c r="A59" s="5">
        <f t="shared" si="5"/>
        <v>56</v>
      </c>
      <c r="B59" s="6" t="s">
        <v>44</v>
      </c>
      <c r="C59" s="119" t="s">
        <v>159</v>
      </c>
      <c r="D59" s="42" t="s">
        <v>160</v>
      </c>
      <c r="E59" s="5" t="s">
        <v>47</v>
      </c>
      <c r="F59" s="5" t="s">
        <v>47</v>
      </c>
      <c r="G59" s="5" t="s">
        <v>48</v>
      </c>
      <c r="H59" s="4" t="s">
        <v>106</v>
      </c>
      <c r="I59" s="10" t="s">
        <v>50</v>
      </c>
      <c r="J59" s="10"/>
      <c r="K59" s="10" t="s">
        <v>50</v>
      </c>
      <c r="L59" s="4" t="s">
        <v>106</v>
      </c>
      <c r="M59" s="4" t="s">
        <v>106</v>
      </c>
      <c r="N59" s="5" t="s">
        <v>47</v>
      </c>
      <c r="O59" s="5" t="s">
        <v>47</v>
      </c>
      <c r="P59" s="6" t="s">
        <v>51</v>
      </c>
      <c r="Q59" s="6" t="s">
        <v>51</v>
      </c>
      <c r="R59" s="6" t="s">
        <v>51</v>
      </c>
      <c r="S59" s="5" t="s">
        <v>47</v>
      </c>
      <c r="T59" s="109" t="s">
        <v>77</v>
      </c>
      <c r="U59" s="146" t="s">
        <v>78</v>
      </c>
      <c r="V59" s="146" t="s">
        <v>79</v>
      </c>
      <c r="W59" s="146" t="s">
        <v>80</v>
      </c>
      <c r="X59" s="146" t="s">
        <v>79</v>
      </c>
      <c r="Y59" s="146" t="s">
        <v>80</v>
      </c>
      <c r="Z59" s="146" t="s">
        <v>81</v>
      </c>
      <c r="AA59" s="145" t="s">
        <v>47</v>
      </c>
      <c r="AB59" s="145" t="s">
        <v>47</v>
      </c>
      <c r="AC59" s="145" t="s">
        <v>47</v>
      </c>
      <c r="AD59" s="145" t="s">
        <v>47</v>
      </c>
      <c r="AE59" s="145" t="s">
        <v>47</v>
      </c>
      <c r="AF59" s="145" t="s">
        <v>47</v>
      </c>
      <c r="AG59" s="145" t="s">
        <v>47</v>
      </c>
      <c r="AH59" s="145" t="s">
        <v>47</v>
      </c>
      <c r="AI59" s="145" t="s">
        <v>47</v>
      </c>
      <c r="AJ59" s="170" t="str">
        <f t="shared" si="14"/>
        <v>Alto</v>
      </c>
      <c r="AK59" s="144">
        <v>3</v>
      </c>
      <c r="AL59" s="170" t="str">
        <f t="shared" si="15"/>
        <v>Alto</v>
      </c>
      <c r="AM59" s="144">
        <v>3</v>
      </c>
      <c r="AN59" s="170" t="str">
        <f t="shared" si="16"/>
        <v>Alto</v>
      </c>
      <c r="AO59" s="144">
        <v>3</v>
      </c>
      <c r="AP59" s="170" t="str">
        <f t="shared" si="17"/>
        <v>Alto</v>
      </c>
      <c r="AQ59" s="171">
        <f t="shared" si="18"/>
        <v>9</v>
      </c>
      <c r="AR59" s="144" t="s">
        <v>53</v>
      </c>
      <c r="AS59" s="144" t="s">
        <v>47</v>
      </c>
      <c r="AT59" s="173" t="s">
        <v>54</v>
      </c>
      <c r="AU59" s="2"/>
      <c r="AV59" s="2"/>
      <c r="AW59" s="2"/>
      <c r="AX59" s="2"/>
      <c r="AY59" s="2"/>
      <c r="AZ59" s="2"/>
      <c r="BA59" s="2"/>
      <c r="BB59" s="2"/>
      <c r="BC59" s="2"/>
      <c r="BD59" s="2"/>
      <c r="BE59" s="2"/>
      <c r="BF59" s="2"/>
      <c r="BG59" s="2"/>
      <c r="BH59" s="2"/>
      <c r="BI59" s="2"/>
      <c r="BJ59" s="2"/>
    </row>
    <row r="60" spans="1:62" ht="56.25" customHeight="1">
      <c r="A60" s="5">
        <f t="shared" si="5"/>
        <v>57</v>
      </c>
      <c r="B60" s="6" t="s">
        <v>44</v>
      </c>
      <c r="C60" s="119" t="s">
        <v>161</v>
      </c>
      <c r="D60" s="42" t="s">
        <v>162</v>
      </c>
      <c r="E60" s="5" t="s">
        <v>47</v>
      </c>
      <c r="F60" s="5" t="s">
        <v>47</v>
      </c>
      <c r="G60" s="5" t="s">
        <v>48</v>
      </c>
      <c r="H60" s="4" t="s">
        <v>106</v>
      </c>
      <c r="I60" s="10" t="s">
        <v>50</v>
      </c>
      <c r="J60" s="10"/>
      <c r="K60" s="10" t="s">
        <v>50</v>
      </c>
      <c r="L60" s="4" t="s">
        <v>106</v>
      </c>
      <c r="M60" s="4" t="s">
        <v>106</v>
      </c>
      <c r="N60" s="5" t="s">
        <v>47</v>
      </c>
      <c r="O60" s="5" t="s">
        <v>47</v>
      </c>
      <c r="P60" s="6" t="s">
        <v>51</v>
      </c>
      <c r="Q60" s="6" t="s">
        <v>51</v>
      </c>
      <c r="R60" s="6" t="s">
        <v>51</v>
      </c>
      <c r="S60" s="5" t="s">
        <v>47</v>
      </c>
      <c r="T60" s="109" t="s">
        <v>77</v>
      </c>
      <c r="U60" s="146" t="s">
        <v>78</v>
      </c>
      <c r="V60" s="146" t="s">
        <v>79</v>
      </c>
      <c r="W60" s="146" t="s">
        <v>80</v>
      </c>
      <c r="X60" s="146" t="s">
        <v>79</v>
      </c>
      <c r="Y60" s="146" t="s">
        <v>80</v>
      </c>
      <c r="Z60" s="146" t="s">
        <v>81</v>
      </c>
      <c r="AA60" s="145" t="s">
        <v>47</v>
      </c>
      <c r="AB60" s="145" t="s">
        <v>47</v>
      </c>
      <c r="AC60" s="145" t="s">
        <v>47</v>
      </c>
      <c r="AD60" s="145" t="s">
        <v>47</v>
      </c>
      <c r="AE60" s="145" t="s">
        <v>47</v>
      </c>
      <c r="AF60" s="145" t="s">
        <v>47</v>
      </c>
      <c r="AG60" s="145" t="s">
        <v>47</v>
      </c>
      <c r="AH60" s="145" t="s">
        <v>47</v>
      </c>
      <c r="AI60" s="145" t="s">
        <v>47</v>
      </c>
      <c r="AJ60" s="170" t="str">
        <f t="shared" si="14"/>
        <v>Alto</v>
      </c>
      <c r="AK60" s="144">
        <v>3</v>
      </c>
      <c r="AL60" s="170" t="str">
        <f t="shared" si="15"/>
        <v>Alto</v>
      </c>
      <c r="AM60" s="144">
        <v>3</v>
      </c>
      <c r="AN60" s="170" t="str">
        <f t="shared" si="16"/>
        <v>Alto</v>
      </c>
      <c r="AO60" s="144">
        <v>3</v>
      </c>
      <c r="AP60" s="170" t="str">
        <f t="shared" si="17"/>
        <v>Alto</v>
      </c>
      <c r="AQ60" s="171">
        <f t="shared" si="18"/>
        <v>9</v>
      </c>
      <c r="AR60" s="144" t="s">
        <v>53</v>
      </c>
      <c r="AS60" s="144" t="s">
        <v>47</v>
      </c>
      <c r="AT60" s="173" t="s">
        <v>54</v>
      </c>
      <c r="AU60" s="2"/>
      <c r="AV60" s="2"/>
      <c r="AW60" s="2"/>
      <c r="AX60" s="2"/>
      <c r="AY60" s="2"/>
      <c r="AZ60" s="2"/>
      <c r="BA60" s="2"/>
      <c r="BB60" s="2"/>
      <c r="BC60" s="2"/>
      <c r="BD60" s="2"/>
      <c r="BE60" s="2"/>
      <c r="BF60" s="2"/>
      <c r="BG60" s="2"/>
      <c r="BH60" s="2"/>
      <c r="BI60" s="2"/>
      <c r="BJ60" s="2"/>
    </row>
    <row r="61" spans="1:62" ht="56.25" customHeight="1">
      <c r="A61" s="5">
        <f t="shared" si="5"/>
        <v>58</v>
      </c>
      <c r="B61" s="6" t="s">
        <v>44</v>
      </c>
      <c r="C61" s="119" t="s">
        <v>163</v>
      </c>
      <c r="D61" s="42" t="s">
        <v>164</v>
      </c>
      <c r="E61" s="5" t="s">
        <v>47</v>
      </c>
      <c r="F61" s="5" t="s">
        <v>47</v>
      </c>
      <c r="G61" s="5" t="s">
        <v>48</v>
      </c>
      <c r="H61" s="4" t="s">
        <v>106</v>
      </c>
      <c r="I61" s="10" t="s">
        <v>50</v>
      </c>
      <c r="J61" s="10"/>
      <c r="K61" s="10" t="s">
        <v>50</v>
      </c>
      <c r="L61" s="4" t="s">
        <v>106</v>
      </c>
      <c r="M61" s="4" t="s">
        <v>106</v>
      </c>
      <c r="N61" s="5" t="s">
        <v>47</v>
      </c>
      <c r="O61" s="5" t="s">
        <v>47</v>
      </c>
      <c r="P61" s="6" t="s">
        <v>51</v>
      </c>
      <c r="Q61" s="6" t="s">
        <v>51</v>
      </c>
      <c r="R61" s="6" t="s">
        <v>51</v>
      </c>
      <c r="S61" s="5" t="s">
        <v>47</v>
      </c>
      <c r="T61" s="109" t="s">
        <v>77</v>
      </c>
      <c r="U61" s="146" t="s">
        <v>78</v>
      </c>
      <c r="V61" s="146" t="s">
        <v>79</v>
      </c>
      <c r="W61" s="146" t="s">
        <v>80</v>
      </c>
      <c r="X61" s="146" t="s">
        <v>79</v>
      </c>
      <c r="Y61" s="146" t="s">
        <v>80</v>
      </c>
      <c r="Z61" s="146" t="s">
        <v>81</v>
      </c>
      <c r="AA61" s="145" t="s">
        <v>47</v>
      </c>
      <c r="AB61" s="145" t="s">
        <v>47</v>
      </c>
      <c r="AC61" s="145" t="s">
        <v>47</v>
      </c>
      <c r="AD61" s="145" t="s">
        <v>47</v>
      </c>
      <c r="AE61" s="145" t="s">
        <v>47</v>
      </c>
      <c r="AF61" s="145" t="s">
        <v>47</v>
      </c>
      <c r="AG61" s="145" t="s">
        <v>47</v>
      </c>
      <c r="AH61" s="145" t="s">
        <v>47</v>
      </c>
      <c r="AI61" s="145" t="s">
        <v>47</v>
      </c>
      <c r="AJ61" s="170" t="str">
        <f t="shared" si="14"/>
        <v>Alto</v>
      </c>
      <c r="AK61" s="144">
        <v>3</v>
      </c>
      <c r="AL61" s="170" t="str">
        <f t="shared" si="15"/>
        <v>Alto</v>
      </c>
      <c r="AM61" s="144">
        <v>3</v>
      </c>
      <c r="AN61" s="170" t="str">
        <f t="shared" si="16"/>
        <v>Alto</v>
      </c>
      <c r="AO61" s="144">
        <v>3</v>
      </c>
      <c r="AP61" s="170" t="str">
        <f t="shared" si="17"/>
        <v>Alto</v>
      </c>
      <c r="AQ61" s="171">
        <f t="shared" si="18"/>
        <v>9</v>
      </c>
      <c r="AR61" s="144" t="s">
        <v>53</v>
      </c>
      <c r="AS61" s="144" t="s">
        <v>47</v>
      </c>
      <c r="AT61" s="173" t="s">
        <v>54</v>
      </c>
      <c r="AU61" s="2"/>
      <c r="AV61" s="2"/>
      <c r="AW61" s="2"/>
      <c r="AX61" s="2"/>
      <c r="AY61" s="2"/>
      <c r="AZ61" s="2"/>
      <c r="BA61" s="2"/>
      <c r="BB61" s="2"/>
      <c r="BC61" s="2"/>
      <c r="BD61" s="2"/>
      <c r="BE61" s="2"/>
      <c r="BF61" s="2"/>
      <c r="BG61" s="2"/>
      <c r="BH61" s="2"/>
      <c r="BI61" s="2"/>
      <c r="BJ61" s="2"/>
    </row>
    <row r="62" spans="1:62" ht="88.5" customHeight="1">
      <c r="A62" s="5">
        <f t="shared" si="5"/>
        <v>59</v>
      </c>
      <c r="B62" s="6" t="s">
        <v>44</v>
      </c>
      <c r="C62" s="119" t="s">
        <v>165</v>
      </c>
      <c r="D62" s="42" t="s">
        <v>166</v>
      </c>
      <c r="E62" s="5" t="s">
        <v>47</v>
      </c>
      <c r="F62" s="5" t="s">
        <v>47</v>
      </c>
      <c r="G62" s="5" t="s">
        <v>48</v>
      </c>
      <c r="H62" s="4" t="s">
        <v>106</v>
      </c>
      <c r="I62" s="10" t="s">
        <v>50</v>
      </c>
      <c r="J62" s="10"/>
      <c r="K62" s="10" t="s">
        <v>50</v>
      </c>
      <c r="L62" s="4" t="s">
        <v>106</v>
      </c>
      <c r="M62" s="4" t="s">
        <v>106</v>
      </c>
      <c r="N62" s="5" t="s">
        <v>47</v>
      </c>
      <c r="O62" s="5" t="s">
        <v>47</v>
      </c>
      <c r="P62" s="6" t="s">
        <v>51</v>
      </c>
      <c r="Q62" s="6" t="s">
        <v>51</v>
      </c>
      <c r="R62" s="6" t="s">
        <v>51</v>
      </c>
      <c r="S62" s="5" t="s">
        <v>47</v>
      </c>
      <c r="T62" s="109" t="s">
        <v>77</v>
      </c>
      <c r="U62" s="146" t="s">
        <v>78</v>
      </c>
      <c r="V62" s="146" t="s">
        <v>79</v>
      </c>
      <c r="W62" s="146" t="s">
        <v>80</v>
      </c>
      <c r="X62" s="146" t="s">
        <v>79</v>
      </c>
      <c r="Y62" s="146" t="s">
        <v>80</v>
      </c>
      <c r="Z62" s="146" t="s">
        <v>81</v>
      </c>
      <c r="AA62" s="145" t="s">
        <v>47</v>
      </c>
      <c r="AB62" s="145" t="s">
        <v>47</v>
      </c>
      <c r="AC62" s="145" t="s">
        <v>47</v>
      </c>
      <c r="AD62" s="145" t="s">
        <v>47</v>
      </c>
      <c r="AE62" s="145" t="s">
        <v>47</v>
      </c>
      <c r="AF62" s="145" t="s">
        <v>47</v>
      </c>
      <c r="AG62" s="145" t="s">
        <v>47</v>
      </c>
      <c r="AH62" s="145" t="s">
        <v>47</v>
      </c>
      <c r="AI62" s="145" t="s">
        <v>47</v>
      </c>
      <c r="AJ62" s="170" t="str">
        <f t="shared" si="14"/>
        <v>Alto</v>
      </c>
      <c r="AK62" s="144">
        <v>3</v>
      </c>
      <c r="AL62" s="170" t="str">
        <f t="shared" si="15"/>
        <v>Alto</v>
      </c>
      <c r="AM62" s="144">
        <v>3</v>
      </c>
      <c r="AN62" s="170" t="str">
        <f t="shared" si="16"/>
        <v>Alto</v>
      </c>
      <c r="AO62" s="144">
        <v>3</v>
      </c>
      <c r="AP62" s="170" t="str">
        <f t="shared" si="17"/>
        <v>Alto</v>
      </c>
      <c r="AQ62" s="171">
        <f t="shared" si="18"/>
        <v>9</v>
      </c>
      <c r="AR62" s="144" t="s">
        <v>53</v>
      </c>
      <c r="AS62" s="144" t="s">
        <v>47</v>
      </c>
      <c r="AT62" s="173" t="s">
        <v>54</v>
      </c>
      <c r="AU62" s="2"/>
      <c r="AV62" s="2"/>
      <c r="AW62" s="2"/>
      <c r="AX62" s="2"/>
      <c r="AY62" s="2"/>
      <c r="AZ62" s="2"/>
      <c r="BA62" s="2"/>
      <c r="BB62" s="2"/>
      <c r="BC62" s="2"/>
      <c r="BD62" s="2"/>
      <c r="BE62" s="2"/>
      <c r="BF62" s="2"/>
      <c r="BG62" s="2"/>
      <c r="BH62" s="2"/>
      <c r="BI62" s="2"/>
      <c r="BJ62" s="2"/>
    </row>
    <row r="63" spans="1:62" ht="72.75" customHeight="1">
      <c r="A63" s="5">
        <f t="shared" si="5"/>
        <v>60</v>
      </c>
      <c r="B63" s="6" t="s">
        <v>44</v>
      </c>
      <c r="C63" s="119" t="s">
        <v>167</v>
      </c>
      <c r="D63" s="42" t="s">
        <v>168</v>
      </c>
      <c r="E63" s="5" t="s">
        <v>47</v>
      </c>
      <c r="F63" s="5" t="s">
        <v>47</v>
      </c>
      <c r="G63" s="5" t="s">
        <v>48</v>
      </c>
      <c r="H63" s="4" t="s">
        <v>106</v>
      </c>
      <c r="I63" s="10" t="s">
        <v>50</v>
      </c>
      <c r="J63" s="10"/>
      <c r="K63" s="10" t="s">
        <v>50</v>
      </c>
      <c r="L63" s="4" t="s">
        <v>106</v>
      </c>
      <c r="M63" s="4" t="s">
        <v>106</v>
      </c>
      <c r="N63" s="5" t="s">
        <v>47</v>
      </c>
      <c r="O63" s="5" t="s">
        <v>47</v>
      </c>
      <c r="P63" s="6" t="s">
        <v>51</v>
      </c>
      <c r="Q63" s="6" t="s">
        <v>51</v>
      </c>
      <c r="R63" s="6" t="s">
        <v>51</v>
      </c>
      <c r="S63" s="5" t="s">
        <v>47</v>
      </c>
      <c r="T63" s="4" t="s">
        <v>52</v>
      </c>
      <c r="U63" s="145" t="s">
        <v>47</v>
      </c>
      <c r="V63" s="145" t="s">
        <v>47</v>
      </c>
      <c r="W63" s="145" t="s">
        <v>47</v>
      </c>
      <c r="X63" s="145" t="s">
        <v>47</v>
      </c>
      <c r="Y63" s="145" t="s">
        <v>47</v>
      </c>
      <c r="Z63" s="145" t="s">
        <v>47</v>
      </c>
      <c r="AA63" s="145" t="s">
        <v>47</v>
      </c>
      <c r="AB63" s="145" t="s">
        <v>47</v>
      </c>
      <c r="AC63" s="145" t="s">
        <v>47</v>
      </c>
      <c r="AD63" s="145" t="s">
        <v>47</v>
      </c>
      <c r="AE63" s="145" t="s">
        <v>47</v>
      </c>
      <c r="AF63" s="145" t="s">
        <v>47</v>
      </c>
      <c r="AG63" s="145" t="s">
        <v>47</v>
      </c>
      <c r="AH63" s="145" t="s">
        <v>47</v>
      </c>
      <c r="AI63" s="145" t="s">
        <v>47</v>
      </c>
      <c r="AJ63" s="170" t="str">
        <f>IF(AND(AK63&gt;0,AK63&lt;2),"Bajo",IF(AND(AK63&gt;=1,AK63&lt;2),"Bajo",IF(AND(AK63&gt;=2,AK63&lt;3),"Medio",IF(AND(AK63&gt;=3,AK63&lt;3),"Alto",IF(AND(AK63&gt;=3,AK63&lt;=3),"Alto", "No Aplica")))))</f>
        <v>Bajo</v>
      </c>
      <c r="AK63" s="144">
        <v>1</v>
      </c>
      <c r="AL63" s="170" t="str">
        <f>IF(AND(AM63&gt;0,AM63&lt;2),"Bajo",IF(AND(AM63&gt;=1,AM63&lt;2),"Bajo",IF(AND(AM63&gt;=2,AM63&lt;3),"Medio",IF(AND(AM63&gt;=3,AM63&lt;3),"Alto",IF(AND(AM63&gt;=3,AM63&lt;=3),"Alto", "No Aplica")))))</f>
        <v>Medio</v>
      </c>
      <c r="AM63" s="144">
        <v>2</v>
      </c>
      <c r="AN63" s="170" t="str">
        <f>IF(AND(AO63&gt;0,AO63&lt;2),"Bajo",IF(AND(AO63&gt;=1,AO63&lt;2),"Bajo",IF(AND(AO63&gt;=2,AO63&lt;3),"Medio",IF(AND(AO63&gt;=3,AO63&lt;3),"Alto",IF(AND(AO63&gt;=3,AO63&lt;=3),"Alto", "No Aplica")))))</f>
        <v>Medio</v>
      </c>
      <c r="AO63" s="144">
        <v>2</v>
      </c>
      <c r="AP63" s="170" t="str">
        <f>IF(AND(AQ63&gt;0,AQ63&lt;6),"Bajo",IF(AND(AQ63&gt;=3,AQ63&lt;6),"Bajo",IF(AND(AQ63&gt;=6,AQ63&lt;8),"Medio",IF(AND(AQ63&gt;=8,AQ63&lt;10),"Alto",IF(AND(AQ63&gt;=13,AQ63&lt;=15),"Muy Alto", "No Aplica")))))</f>
        <v>Bajo</v>
      </c>
      <c r="AQ63" s="171">
        <f t="shared" si="18"/>
        <v>5</v>
      </c>
      <c r="AR63" s="144" t="s">
        <v>53</v>
      </c>
      <c r="AS63" s="144" t="s">
        <v>47</v>
      </c>
      <c r="AT63" s="173" t="s">
        <v>54</v>
      </c>
      <c r="AU63" s="2"/>
      <c r="AV63" s="2"/>
      <c r="AW63" s="2"/>
      <c r="AX63" s="2"/>
      <c r="AY63" s="2"/>
      <c r="AZ63" s="2"/>
      <c r="BA63" s="2"/>
      <c r="BB63" s="2"/>
      <c r="BC63" s="2"/>
      <c r="BD63" s="2"/>
      <c r="BE63" s="2"/>
      <c r="BF63" s="2"/>
      <c r="BG63" s="2"/>
      <c r="BH63" s="2"/>
      <c r="BI63" s="2"/>
      <c r="BJ63" s="2"/>
    </row>
    <row r="64" spans="1:62" ht="101.25" customHeight="1">
      <c r="A64" s="5">
        <f t="shared" si="5"/>
        <v>61</v>
      </c>
      <c r="B64" s="6" t="s">
        <v>44</v>
      </c>
      <c r="C64" s="119" t="s">
        <v>169</v>
      </c>
      <c r="D64" s="119" t="s">
        <v>169</v>
      </c>
      <c r="E64" s="4" t="s">
        <v>47</v>
      </c>
      <c r="F64" s="4" t="s">
        <v>47</v>
      </c>
      <c r="G64" s="4" t="s">
        <v>48</v>
      </c>
      <c r="H64" s="4" t="s">
        <v>49</v>
      </c>
      <c r="I64" s="10" t="s">
        <v>50</v>
      </c>
      <c r="J64" s="10"/>
      <c r="K64" s="10" t="s">
        <v>50</v>
      </c>
      <c r="L64" s="4" t="s">
        <v>49</v>
      </c>
      <c r="M64" s="4" t="s">
        <v>49</v>
      </c>
      <c r="N64" s="5" t="s">
        <v>47</v>
      </c>
      <c r="O64" s="5" t="s">
        <v>47</v>
      </c>
      <c r="P64" s="6" t="s">
        <v>51</v>
      </c>
      <c r="Q64" s="6" t="s">
        <v>51</v>
      </c>
      <c r="R64" s="6" t="s">
        <v>51</v>
      </c>
      <c r="S64" s="5" t="s">
        <v>47</v>
      </c>
      <c r="T64" s="4" t="s">
        <v>52</v>
      </c>
      <c r="U64" s="145" t="s">
        <v>47</v>
      </c>
      <c r="V64" s="145" t="s">
        <v>47</v>
      </c>
      <c r="W64" s="145" t="s">
        <v>47</v>
      </c>
      <c r="X64" s="145" t="s">
        <v>47</v>
      </c>
      <c r="Y64" s="145" t="s">
        <v>47</v>
      </c>
      <c r="Z64" s="145" t="s">
        <v>47</v>
      </c>
      <c r="AA64" s="145" t="s">
        <v>47</v>
      </c>
      <c r="AB64" s="145" t="s">
        <v>47</v>
      </c>
      <c r="AC64" s="145" t="s">
        <v>47</v>
      </c>
      <c r="AD64" s="145" t="s">
        <v>47</v>
      </c>
      <c r="AE64" s="145" t="s">
        <v>47</v>
      </c>
      <c r="AF64" s="145" t="s">
        <v>47</v>
      </c>
      <c r="AG64" s="145" t="s">
        <v>47</v>
      </c>
      <c r="AH64" s="145" t="s">
        <v>47</v>
      </c>
      <c r="AI64" s="145" t="s">
        <v>47</v>
      </c>
      <c r="AJ64" s="170" t="str">
        <f t="shared" ref="AJ64:AJ104" si="19">IF(AND(AK64&gt;0,AK64&lt;2),"Bajo",IF(AND(AK64&gt;=1,AK64&lt;2),"Bajo",IF(AND(AK64&gt;=2,AK64&lt;3),"Medio",IF(AND(AK64&gt;=3,AK64&lt;3),"Alto",IF(AND(AK64&gt;=3,AK64&lt;=3),"Alto", "No Aplica")))))</f>
        <v>Bajo</v>
      </c>
      <c r="AK64" s="144">
        <v>1</v>
      </c>
      <c r="AL64" s="170" t="str">
        <f t="shared" ref="AL64:AL104" si="20">IF(AND(AM64&gt;0,AM64&lt;2),"Bajo",IF(AND(AM64&gt;=1,AM64&lt;2),"Bajo",IF(AND(AM64&gt;=2,AM64&lt;3),"Medio",IF(AND(AM64&gt;=3,AM64&lt;3),"Alto",IF(AND(AM64&gt;=3,AM64&lt;=3),"Alto", "No Aplica")))))</f>
        <v>Medio</v>
      </c>
      <c r="AM64" s="144">
        <v>2</v>
      </c>
      <c r="AN64" s="170" t="str">
        <f t="shared" ref="AN64:AN104" si="21">IF(AND(AO64&gt;0,AO64&lt;2),"Bajo",IF(AND(AO64&gt;=1,AO64&lt;2),"Bajo",IF(AND(AO64&gt;=2,AO64&lt;3),"Medio",IF(AND(AO64&gt;=3,AO64&lt;3),"Alto",IF(AND(AO64&gt;=3,AO64&lt;=3),"Alto", "No Aplica")))))</f>
        <v>Medio</v>
      </c>
      <c r="AO64" s="144">
        <v>2</v>
      </c>
      <c r="AP64" s="170" t="str">
        <f t="shared" ref="AP64:AP104" si="22">IF(AND(AQ64&gt;0,AQ64&lt;6),"Bajo",IF(AND(AQ64&gt;=3,AQ64&lt;6),"Bajo",IF(AND(AQ64&gt;=6,AQ64&lt;8),"Medio",IF(AND(AQ64&gt;=8,AQ64&lt;10),"Alto",IF(AND(AQ64&gt;=13,AQ64&lt;=15),"Muy Alto", "No Aplica")))))</f>
        <v>Bajo</v>
      </c>
      <c r="AQ64" s="171">
        <f t="shared" si="18"/>
        <v>5</v>
      </c>
      <c r="AR64" s="144" t="s">
        <v>53</v>
      </c>
      <c r="AS64" s="144" t="s">
        <v>47</v>
      </c>
      <c r="AT64" s="173" t="s">
        <v>54</v>
      </c>
      <c r="AU64" s="2"/>
      <c r="AV64" s="2"/>
      <c r="AW64" s="2"/>
      <c r="AX64" s="2"/>
      <c r="AY64" s="2"/>
      <c r="AZ64" s="2"/>
      <c r="BA64" s="2"/>
      <c r="BB64" s="2"/>
      <c r="BC64" s="2"/>
      <c r="BD64" s="2"/>
      <c r="BE64" s="2"/>
      <c r="BF64" s="2"/>
      <c r="BG64" s="2"/>
      <c r="BH64" s="2"/>
      <c r="BI64" s="2"/>
      <c r="BJ64" s="2"/>
    </row>
    <row r="65" spans="1:62" ht="56.25" customHeight="1">
      <c r="A65" s="5">
        <f t="shared" si="5"/>
        <v>62</v>
      </c>
      <c r="B65" s="6" t="s">
        <v>44</v>
      </c>
      <c r="C65" s="119" t="s">
        <v>170</v>
      </c>
      <c r="D65" s="42" t="s">
        <v>88</v>
      </c>
      <c r="E65" s="4" t="s">
        <v>47</v>
      </c>
      <c r="F65" s="4" t="s">
        <v>47</v>
      </c>
      <c r="G65" s="4" t="s">
        <v>48</v>
      </c>
      <c r="H65" s="4" t="s">
        <v>49</v>
      </c>
      <c r="I65" s="10" t="s">
        <v>50</v>
      </c>
      <c r="J65" s="10"/>
      <c r="K65" s="10" t="s">
        <v>50</v>
      </c>
      <c r="L65" s="4" t="s">
        <v>49</v>
      </c>
      <c r="M65" s="4" t="s">
        <v>49</v>
      </c>
      <c r="N65" s="5" t="s">
        <v>47</v>
      </c>
      <c r="O65" s="5" t="s">
        <v>47</v>
      </c>
      <c r="P65" s="6" t="s">
        <v>51</v>
      </c>
      <c r="Q65" s="6" t="s">
        <v>51</v>
      </c>
      <c r="R65" s="6" t="s">
        <v>51</v>
      </c>
      <c r="S65" s="5" t="s">
        <v>47</v>
      </c>
      <c r="T65" s="4" t="s">
        <v>52</v>
      </c>
      <c r="U65" s="145" t="s">
        <v>47</v>
      </c>
      <c r="V65" s="145" t="s">
        <v>47</v>
      </c>
      <c r="W65" s="145" t="s">
        <v>47</v>
      </c>
      <c r="X65" s="145" t="s">
        <v>47</v>
      </c>
      <c r="Y65" s="145" t="s">
        <v>47</v>
      </c>
      <c r="Z65" s="145" t="s">
        <v>47</v>
      </c>
      <c r="AA65" s="145" t="s">
        <v>47</v>
      </c>
      <c r="AB65" s="145" t="s">
        <v>47</v>
      </c>
      <c r="AC65" s="145" t="s">
        <v>47</v>
      </c>
      <c r="AD65" s="145" t="s">
        <v>47</v>
      </c>
      <c r="AE65" s="145" t="s">
        <v>47</v>
      </c>
      <c r="AF65" s="145" t="s">
        <v>47</v>
      </c>
      <c r="AG65" s="145" t="s">
        <v>47</v>
      </c>
      <c r="AH65" s="145" t="s">
        <v>47</v>
      </c>
      <c r="AI65" s="145" t="s">
        <v>47</v>
      </c>
      <c r="AJ65" s="170" t="str">
        <f t="shared" si="19"/>
        <v>Bajo</v>
      </c>
      <c r="AK65" s="144">
        <v>1</v>
      </c>
      <c r="AL65" s="170" t="str">
        <f t="shared" si="20"/>
        <v>Medio</v>
      </c>
      <c r="AM65" s="144">
        <v>2</v>
      </c>
      <c r="AN65" s="170" t="str">
        <f t="shared" si="21"/>
        <v>Medio</v>
      </c>
      <c r="AO65" s="144">
        <v>2</v>
      </c>
      <c r="AP65" s="170" t="str">
        <f t="shared" si="22"/>
        <v>Bajo</v>
      </c>
      <c r="AQ65" s="171">
        <f t="shared" si="18"/>
        <v>5</v>
      </c>
      <c r="AR65" s="144" t="s">
        <v>53</v>
      </c>
      <c r="AS65" s="144" t="s">
        <v>47</v>
      </c>
      <c r="AT65" s="173" t="s">
        <v>54</v>
      </c>
      <c r="AU65" s="2"/>
      <c r="AV65" s="2"/>
      <c r="AW65" s="2"/>
      <c r="AX65" s="2"/>
      <c r="AY65" s="2"/>
      <c r="AZ65" s="2"/>
      <c r="BA65" s="2"/>
      <c r="BB65" s="2"/>
      <c r="BC65" s="2"/>
      <c r="BD65" s="2"/>
      <c r="BE65" s="2"/>
      <c r="BF65" s="2"/>
      <c r="BG65" s="2"/>
      <c r="BH65" s="2"/>
      <c r="BI65" s="2"/>
      <c r="BJ65" s="2"/>
    </row>
    <row r="66" spans="1:62" ht="56.25" customHeight="1">
      <c r="A66" s="5">
        <f t="shared" si="5"/>
        <v>63</v>
      </c>
      <c r="B66" s="6" t="s">
        <v>44</v>
      </c>
      <c r="C66" s="119" t="s">
        <v>171</v>
      </c>
      <c r="D66" s="119" t="s">
        <v>171</v>
      </c>
      <c r="E66" s="4" t="s">
        <v>47</v>
      </c>
      <c r="F66" s="4" t="s">
        <v>47</v>
      </c>
      <c r="G66" s="4" t="s">
        <v>48</v>
      </c>
      <c r="H66" s="4" t="s">
        <v>49</v>
      </c>
      <c r="I66" s="10" t="s">
        <v>50</v>
      </c>
      <c r="J66" s="10"/>
      <c r="K66" s="10" t="s">
        <v>50</v>
      </c>
      <c r="L66" s="4" t="s">
        <v>49</v>
      </c>
      <c r="M66" s="4" t="s">
        <v>49</v>
      </c>
      <c r="N66" s="5" t="s">
        <v>47</v>
      </c>
      <c r="O66" s="5" t="s">
        <v>47</v>
      </c>
      <c r="P66" s="6" t="s">
        <v>51</v>
      </c>
      <c r="Q66" s="6" t="s">
        <v>51</v>
      </c>
      <c r="R66" s="6" t="s">
        <v>51</v>
      </c>
      <c r="S66" s="5" t="s">
        <v>47</v>
      </c>
      <c r="T66" s="4" t="s">
        <v>52</v>
      </c>
      <c r="U66" s="145" t="s">
        <v>47</v>
      </c>
      <c r="V66" s="145" t="s">
        <v>47</v>
      </c>
      <c r="W66" s="145" t="s">
        <v>47</v>
      </c>
      <c r="X66" s="145" t="s">
        <v>47</v>
      </c>
      <c r="Y66" s="145" t="s">
        <v>47</v>
      </c>
      <c r="Z66" s="145" t="s">
        <v>47</v>
      </c>
      <c r="AA66" s="145" t="s">
        <v>47</v>
      </c>
      <c r="AB66" s="145" t="s">
        <v>47</v>
      </c>
      <c r="AC66" s="145" t="s">
        <v>47</v>
      </c>
      <c r="AD66" s="145" t="s">
        <v>47</v>
      </c>
      <c r="AE66" s="145" t="s">
        <v>47</v>
      </c>
      <c r="AF66" s="145" t="s">
        <v>47</v>
      </c>
      <c r="AG66" s="145" t="s">
        <v>47</v>
      </c>
      <c r="AH66" s="145" t="s">
        <v>47</v>
      </c>
      <c r="AI66" s="145" t="s">
        <v>47</v>
      </c>
      <c r="AJ66" s="170" t="str">
        <f t="shared" si="19"/>
        <v>Bajo</v>
      </c>
      <c r="AK66" s="144">
        <v>1</v>
      </c>
      <c r="AL66" s="170" t="str">
        <f t="shared" si="20"/>
        <v>Medio</v>
      </c>
      <c r="AM66" s="144">
        <v>2</v>
      </c>
      <c r="AN66" s="170" t="str">
        <f t="shared" si="21"/>
        <v>Medio</v>
      </c>
      <c r="AO66" s="144">
        <v>2</v>
      </c>
      <c r="AP66" s="170" t="str">
        <f t="shared" si="22"/>
        <v>Bajo</v>
      </c>
      <c r="AQ66" s="171">
        <f t="shared" si="18"/>
        <v>5</v>
      </c>
      <c r="AR66" s="144" t="s">
        <v>53</v>
      </c>
      <c r="AS66" s="144" t="s">
        <v>47</v>
      </c>
      <c r="AT66" s="173" t="s">
        <v>54</v>
      </c>
      <c r="AU66" s="2"/>
      <c r="AV66" s="2"/>
      <c r="AW66" s="2"/>
      <c r="AX66" s="2"/>
      <c r="AY66" s="2"/>
      <c r="AZ66" s="2"/>
      <c r="BA66" s="2"/>
      <c r="BB66" s="2"/>
      <c r="BC66" s="2"/>
      <c r="BD66" s="2"/>
      <c r="BE66" s="2"/>
      <c r="BF66" s="2"/>
      <c r="BG66" s="2"/>
      <c r="BH66" s="2"/>
      <c r="BI66" s="2"/>
      <c r="BJ66" s="2"/>
    </row>
    <row r="67" spans="1:62" ht="56.25" customHeight="1">
      <c r="A67" s="5">
        <f t="shared" si="5"/>
        <v>64</v>
      </c>
      <c r="B67" s="6" t="s">
        <v>44</v>
      </c>
      <c r="C67" s="119" t="s">
        <v>172</v>
      </c>
      <c r="D67" s="119" t="s">
        <v>172</v>
      </c>
      <c r="E67" s="4" t="s">
        <v>47</v>
      </c>
      <c r="F67" s="4" t="s">
        <v>47</v>
      </c>
      <c r="G67" s="4" t="s">
        <v>48</v>
      </c>
      <c r="H67" s="4" t="s">
        <v>49</v>
      </c>
      <c r="I67" s="10" t="s">
        <v>50</v>
      </c>
      <c r="J67" s="10"/>
      <c r="K67" s="10" t="s">
        <v>50</v>
      </c>
      <c r="L67" s="4" t="s">
        <v>49</v>
      </c>
      <c r="M67" s="4" t="s">
        <v>49</v>
      </c>
      <c r="N67" s="5" t="s">
        <v>47</v>
      </c>
      <c r="O67" s="5" t="s">
        <v>47</v>
      </c>
      <c r="P67" s="6" t="s">
        <v>51</v>
      </c>
      <c r="Q67" s="6" t="s">
        <v>51</v>
      </c>
      <c r="R67" s="6" t="s">
        <v>51</v>
      </c>
      <c r="S67" s="5" t="s">
        <v>47</v>
      </c>
      <c r="T67" s="4" t="s">
        <v>52</v>
      </c>
      <c r="U67" s="145" t="s">
        <v>47</v>
      </c>
      <c r="V67" s="145" t="s">
        <v>47</v>
      </c>
      <c r="W67" s="145" t="s">
        <v>47</v>
      </c>
      <c r="X67" s="145" t="s">
        <v>47</v>
      </c>
      <c r="Y67" s="145" t="s">
        <v>47</v>
      </c>
      <c r="Z67" s="145" t="s">
        <v>47</v>
      </c>
      <c r="AA67" s="145" t="s">
        <v>47</v>
      </c>
      <c r="AB67" s="145" t="s">
        <v>47</v>
      </c>
      <c r="AC67" s="145" t="s">
        <v>47</v>
      </c>
      <c r="AD67" s="145" t="s">
        <v>47</v>
      </c>
      <c r="AE67" s="145" t="s">
        <v>47</v>
      </c>
      <c r="AF67" s="145" t="s">
        <v>47</v>
      </c>
      <c r="AG67" s="145" t="s">
        <v>47</v>
      </c>
      <c r="AH67" s="145" t="s">
        <v>47</v>
      </c>
      <c r="AI67" s="145" t="s">
        <v>47</v>
      </c>
      <c r="AJ67" s="170" t="str">
        <f t="shared" si="19"/>
        <v>Bajo</v>
      </c>
      <c r="AK67" s="144">
        <v>1</v>
      </c>
      <c r="AL67" s="170" t="str">
        <f t="shared" si="20"/>
        <v>Medio</v>
      </c>
      <c r="AM67" s="144">
        <v>2</v>
      </c>
      <c r="AN67" s="170" t="str">
        <f t="shared" si="21"/>
        <v>Medio</v>
      </c>
      <c r="AO67" s="144">
        <v>2</v>
      </c>
      <c r="AP67" s="170" t="str">
        <f t="shared" si="22"/>
        <v>Bajo</v>
      </c>
      <c r="AQ67" s="171">
        <f t="shared" si="18"/>
        <v>5</v>
      </c>
      <c r="AR67" s="144" t="s">
        <v>53</v>
      </c>
      <c r="AS67" s="144" t="s">
        <v>47</v>
      </c>
      <c r="AT67" s="173" t="s">
        <v>54</v>
      </c>
      <c r="AU67" s="2"/>
      <c r="AV67" s="2"/>
      <c r="AW67" s="2"/>
      <c r="AX67" s="2"/>
      <c r="AY67" s="2"/>
      <c r="AZ67" s="2"/>
      <c r="BA67" s="2"/>
      <c r="BB67" s="2"/>
      <c r="BC67" s="2"/>
      <c r="BD67" s="2"/>
      <c r="BE67" s="2"/>
      <c r="BF67" s="2"/>
      <c r="BG67" s="2"/>
      <c r="BH67" s="2"/>
      <c r="BI67" s="2"/>
      <c r="BJ67" s="2"/>
    </row>
    <row r="68" spans="1:62" ht="56.25" customHeight="1">
      <c r="A68" s="5">
        <f t="shared" si="5"/>
        <v>65</v>
      </c>
      <c r="B68" s="6" t="s">
        <v>44</v>
      </c>
      <c r="C68" s="119" t="s">
        <v>173</v>
      </c>
      <c r="D68" s="119" t="s">
        <v>173</v>
      </c>
      <c r="E68" s="4" t="s">
        <v>47</v>
      </c>
      <c r="F68" s="4" t="s">
        <v>47</v>
      </c>
      <c r="G68" s="4" t="s">
        <v>48</v>
      </c>
      <c r="H68" s="41" t="s">
        <v>174</v>
      </c>
      <c r="I68" s="10" t="s">
        <v>50</v>
      </c>
      <c r="J68" s="10"/>
      <c r="K68" s="10" t="s">
        <v>50</v>
      </c>
      <c r="L68" s="41" t="s">
        <v>174</v>
      </c>
      <c r="M68" s="41" t="s">
        <v>174</v>
      </c>
      <c r="N68" s="5" t="s">
        <v>47</v>
      </c>
      <c r="O68" s="5" t="s">
        <v>47</v>
      </c>
      <c r="P68" s="6" t="s">
        <v>51</v>
      </c>
      <c r="Q68" s="6" t="s">
        <v>51</v>
      </c>
      <c r="R68" s="6" t="s">
        <v>51</v>
      </c>
      <c r="S68" s="5" t="s">
        <v>47</v>
      </c>
      <c r="T68" s="4" t="s">
        <v>52</v>
      </c>
      <c r="U68" s="145" t="s">
        <v>47</v>
      </c>
      <c r="V68" s="145" t="s">
        <v>47</v>
      </c>
      <c r="W68" s="145" t="s">
        <v>47</v>
      </c>
      <c r="X68" s="145" t="s">
        <v>47</v>
      </c>
      <c r="Y68" s="145" t="s">
        <v>47</v>
      </c>
      <c r="Z68" s="145" t="s">
        <v>47</v>
      </c>
      <c r="AA68" s="145" t="s">
        <v>47</v>
      </c>
      <c r="AB68" s="145" t="s">
        <v>47</v>
      </c>
      <c r="AC68" s="145" t="s">
        <v>47</v>
      </c>
      <c r="AD68" s="145" t="s">
        <v>47</v>
      </c>
      <c r="AE68" s="145" t="s">
        <v>47</v>
      </c>
      <c r="AF68" s="145" t="s">
        <v>47</v>
      </c>
      <c r="AG68" s="145" t="s">
        <v>47</v>
      </c>
      <c r="AH68" s="145" t="s">
        <v>47</v>
      </c>
      <c r="AI68" s="145" t="s">
        <v>47</v>
      </c>
      <c r="AJ68" s="170" t="str">
        <f t="shared" si="19"/>
        <v>Bajo</v>
      </c>
      <c r="AK68" s="144">
        <v>1</v>
      </c>
      <c r="AL68" s="170" t="str">
        <f t="shared" si="20"/>
        <v>Medio</v>
      </c>
      <c r="AM68" s="144">
        <v>2</v>
      </c>
      <c r="AN68" s="170" t="str">
        <f t="shared" si="21"/>
        <v>Medio</v>
      </c>
      <c r="AO68" s="144">
        <v>2</v>
      </c>
      <c r="AP68" s="170" t="str">
        <f t="shared" si="22"/>
        <v>Bajo</v>
      </c>
      <c r="AQ68" s="174">
        <f t="shared" si="18"/>
        <v>5</v>
      </c>
      <c r="AR68" s="144" t="s">
        <v>53</v>
      </c>
      <c r="AS68" s="144" t="s">
        <v>47</v>
      </c>
      <c r="AT68" s="173" t="s">
        <v>54</v>
      </c>
      <c r="AU68" s="2"/>
      <c r="AV68" s="2"/>
      <c r="AW68" s="2"/>
      <c r="AX68" s="2"/>
      <c r="AY68" s="2"/>
      <c r="AZ68" s="2"/>
      <c r="BA68" s="2"/>
      <c r="BB68" s="2"/>
      <c r="BC68" s="2"/>
      <c r="BD68" s="2"/>
      <c r="BE68" s="2"/>
      <c r="BF68" s="2"/>
      <c r="BG68" s="2"/>
      <c r="BH68" s="2"/>
      <c r="BI68" s="2"/>
      <c r="BJ68" s="2"/>
    </row>
    <row r="69" spans="1:62" ht="56.25" customHeight="1">
      <c r="A69" s="5">
        <f t="shared" si="5"/>
        <v>66</v>
      </c>
      <c r="B69" s="6" t="s">
        <v>44</v>
      </c>
      <c r="C69" s="119" t="s">
        <v>175</v>
      </c>
      <c r="D69" s="119" t="s">
        <v>175</v>
      </c>
      <c r="E69" s="4" t="s">
        <v>47</v>
      </c>
      <c r="F69" s="4" t="s">
        <v>47</v>
      </c>
      <c r="G69" s="4" t="s">
        <v>48</v>
      </c>
      <c r="H69" s="41" t="s">
        <v>174</v>
      </c>
      <c r="I69" s="10" t="s">
        <v>50</v>
      </c>
      <c r="J69" s="10"/>
      <c r="K69" s="10" t="s">
        <v>50</v>
      </c>
      <c r="L69" s="41" t="s">
        <v>174</v>
      </c>
      <c r="M69" s="41" t="s">
        <v>174</v>
      </c>
      <c r="N69" s="5" t="s">
        <v>47</v>
      </c>
      <c r="O69" s="5" t="s">
        <v>47</v>
      </c>
      <c r="P69" s="6" t="s">
        <v>51</v>
      </c>
      <c r="Q69" s="6" t="s">
        <v>51</v>
      </c>
      <c r="R69" s="6" t="s">
        <v>51</v>
      </c>
      <c r="S69" s="5" t="s">
        <v>47</v>
      </c>
      <c r="T69" s="4" t="s">
        <v>52</v>
      </c>
      <c r="U69" s="145" t="s">
        <v>47</v>
      </c>
      <c r="V69" s="145" t="s">
        <v>47</v>
      </c>
      <c r="W69" s="145" t="s">
        <v>47</v>
      </c>
      <c r="X69" s="145" t="s">
        <v>47</v>
      </c>
      <c r="Y69" s="145" t="s">
        <v>47</v>
      </c>
      <c r="Z69" s="145" t="s">
        <v>47</v>
      </c>
      <c r="AA69" s="145" t="s">
        <v>47</v>
      </c>
      <c r="AB69" s="145" t="s">
        <v>47</v>
      </c>
      <c r="AC69" s="145" t="s">
        <v>47</v>
      </c>
      <c r="AD69" s="145" t="s">
        <v>47</v>
      </c>
      <c r="AE69" s="145" t="s">
        <v>47</v>
      </c>
      <c r="AF69" s="145" t="s">
        <v>47</v>
      </c>
      <c r="AG69" s="145" t="s">
        <v>47</v>
      </c>
      <c r="AH69" s="145" t="s">
        <v>47</v>
      </c>
      <c r="AI69" s="145" t="s">
        <v>47</v>
      </c>
      <c r="AJ69" s="170" t="str">
        <f t="shared" si="19"/>
        <v>Bajo</v>
      </c>
      <c r="AK69" s="144">
        <v>1</v>
      </c>
      <c r="AL69" s="170" t="str">
        <f t="shared" si="20"/>
        <v>Medio</v>
      </c>
      <c r="AM69" s="144">
        <v>2</v>
      </c>
      <c r="AN69" s="170" t="str">
        <f t="shared" si="21"/>
        <v>Medio</v>
      </c>
      <c r="AO69" s="144">
        <v>2</v>
      </c>
      <c r="AP69" s="170" t="str">
        <f t="shared" si="22"/>
        <v>Bajo</v>
      </c>
      <c r="AQ69" s="175">
        <f t="shared" si="18"/>
        <v>5</v>
      </c>
      <c r="AR69" s="144" t="s">
        <v>53</v>
      </c>
      <c r="AS69" s="144" t="s">
        <v>47</v>
      </c>
      <c r="AT69" s="173" t="s">
        <v>54</v>
      </c>
      <c r="AU69" s="2"/>
      <c r="AV69" s="2"/>
      <c r="AW69" s="2"/>
      <c r="AX69" s="2"/>
      <c r="AY69" s="2"/>
      <c r="AZ69" s="2"/>
      <c r="BA69" s="2"/>
      <c r="BB69" s="2"/>
      <c r="BC69" s="2"/>
      <c r="BD69" s="2"/>
      <c r="BE69" s="2"/>
      <c r="BF69" s="2"/>
      <c r="BG69" s="2"/>
      <c r="BH69" s="2"/>
      <c r="BI69" s="2"/>
      <c r="BJ69" s="2"/>
    </row>
    <row r="70" spans="1:62" ht="56.25" customHeight="1">
      <c r="A70" s="5">
        <f t="shared" si="5"/>
        <v>67</v>
      </c>
      <c r="B70" s="6" t="s">
        <v>44</v>
      </c>
      <c r="C70" s="119" t="s">
        <v>176</v>
      </c>
      <c r="D70" s="43" t="s">
        <v>177</v>
      </c>
      <c r="E70" s="4" t="s">
        <v>47</v>
      </c>
      <c r="F70" s="4" t="s">
        <v>47</v>
      </c>
      <c r="G70" s="4" t="s">
        <v>48</v>
      </c>
      <c r="H70" s="5" t="s">
        <v>106</v>
      </c>
      <c r="I70" s="10" t="s">
        <v>50</v>
      </c>
      <c r="J70" s="10"/>
      <c r="K70" s="10" t="s">
        <v>50</v>
      </c>
      <c r="L70" s="5" t="s">
        <v>106</v>
      </c>
      <c r="M70" s="5" t="s">
        <v>106</v>
      </c>
      <c r="N70" s="5" t="s">
        <v>47</v>
      </c>
      <c r="O70" s="5" t="s">
        <v>47</v>
      </c>
      <c r="P70" s="6" t="s">
        <v>51</v>
      </c>
      <c r="Q70" s="6" t="s">
        <v>51</v>
      </c>
      <c r="R70" s="6" t="s">
        <v>51</v>
      </c>
      <c r="S70" s="5" t="s">
        <v>47</v>
      </c>
      <c r="T70" s="109" t="s">
        <v>77</v>
      </c>
      <c r="U70" s="146" t="s">
        <v>78</v>
      </c>
      <c r="V70" s="146" t="s">
        <v>79</v>
      </c>
      <c r="W70" s="146" t="s">
        <v>80</v>
      </c>
      <c r="X70" s="146" t="s">
        <v>79</v>
      </c>
      <c r="Y70" s="146" t="s">
        <v>80</v>
      </c>
      <c r="Z70" s="146" t="s">
        <v>81</v>
      </c>
      <c r="AA70" s="145" t="s">
        <v>47</v>
      </c>
      <c r="AB70" s="145" t="s">
        <v>47</v>
      </c>
      <c r="AC70" s="145" t="s">
        <v>47</v>
      </c>
      <c r="AD70" s="145" t="s">
        <v>47</v>
      </c>
      <c r="AE70" s="145" t="s">
        <v>47</v>
      </c>
      <c r="AF70" s="145" t="s">
        <v>47</v>
      </c>
      <c r="AG70" s="145" t="s">
        <v>47</v>
      </c>
      <c r="AH70" s="145" t="s">
        <v>47</v>
      </c>
      <c r="AI70" s="145" t="s">
        <v>47</v>
      </c>
      <c r="AJ70" s="170" t="str">
        <f t="shared" si="19"/>
        <v>Alto</v>
      </c>
      <c r="AK70" s="144">
        <v>3</v>
      </c>
      <c r="AL70" s="170" t="str">
        <f t="shared" si="20"/>
        <v>Alto</v>
      </c>
      <c r="AM70" s="144">
        <v>3</v>
      </c>
      <c r="AN70" s="170" t="str">
        <f t="shared" si="21"/>
        <v>Alto</v>
      </c>
      <c r="AO70" s="144">
        <v>3</v>
      </c>
      <c r="AP70" s="170" t="str">
        <f t="shared" si="22"/>
        <v>Alto</v>
      </c>
      <c r="AQ70" s="171">
        <f t="shared" si="18"/>
        <v>9</v>
      </c>
      <c r="AR70" s="144" t="s">
        <v>53</v>
      </c>
      <c r="AS70" s="144" t="s">
        <v>47</v>
      </c>
      <c r="AT70" s="173" t="s">
        <v>54</v>
      </c>
      <c r="AU70" s="2"/>
      <c r="AV70" s="2"/>
      <c r="AW70" s="2"/>
      <c r="AX70" s="2"/>
      <c r="AY70" s="2"/>
      <c r="AZ70" s="2"/>
      <c r="BA70" s="2"/>
      <c r="BB70" s="2"/>
      <c r="BC70" s="2"/>
      <c r="BD70" s="2"/>
      <c r="BE70" s="2"/>
      <c r="BF70" s="2"/>
      <c r="BG70" s="2"/>
      <c r="BH70" s="2"/>
      <c r="BI70" s="2"/>
      <c r="BJ70" s="2"/>
    </row>
    <row r="71" spans="1:62" ht="56.25" customHeight="1">
      <c r="A71" s="5">
        <f t="shared" ref="A71:A134" si="23">+A70+1</f>
        <v>68</v>
      </c>
      <c r="B71" s="6" t="s">
        <v>44</v>
      </c>
      <c r="C71" s="119" t="s">
        <v>178</v>
      </c>
      <c r="D71" s="43" t="s">
        <v>179</v>
      </c>
      <c r="E71" s="4" t="s">
        <v>47</v>
      </c>
      <c r="F71" s="4" t="s">
        <v>47</v>
      </c>
      <c r="G71" s="4" t="s">
        <v>48</v>
      </c>
      <c r="H71" s="5" t="s">
        <v>106</v>
      </c>
      <c r="I71" s="10" t="s">
        <v>50</v>
      </c>
      <c r="J71" s="10"/>
      <c r="K71" s="10" t="s">
        <v>50</v>
      </c>
      <c r="L71" s="5" t="s">
        <v>106</v>
      </c>
      <c r="M71" s="5" t="s">
        <v>106</v>
      </c>
      <c r="N71" s="5" t="s">
        <v>47</v>
      </c>
      <c r="O71" s="5" t="s">
        <v>47</v>
      </c>
      <c r="P71" s="6" t="s">
        <v>51</v>
      </c>
      <c r="Q71" s="6" t="s">
        <v>51</v>
      </c>
      <c r="R71" s="6" t="s">
        <v>51</v>
      </c>
      <c r="S71" s="5" t="s">
        <v>47</v>
      </c>
      <c r="T71" s="109" t="s">
        <v>77</v>
      </c>
      <c r="U71" s="146" t="s">
        <v>78</v>
      </c>
      <c r="V71" s="146" t="s">
        <v>79</v>
      </c>
      <c r="W71" s="146" t="s">
        <v>80</v>
      </c>
      <c r="X71" s="146" t="s">
        <v>79</v>
      </c>
      <c r="Y71" s="146" t="s">
        <v>80</v>
      </c>
      <c r="Z71" s="146" t="s">
        <v>81</v>
      </c>
      <c r="AA71" s="145" t="s">
        <v>47</v>
      </c>
      <c r="AB71" s="145" t="s">
        <v>47</v>
      </c>
      <c r="AC71" s="145" t="s">
        <v>47</v>
      </c>
      <c r="AD71" s="145" t="s">
        <v>47</v>
      </c>
      <c r="AE71" s="145" t="s">
        <v>47</v>
      </c>
      <c r="AF71" s="145" t="s">
        <v>47</v>
      </c>
      <c r="AG71" s="145" t="s">
        <v>47</v>
      </c>
      <c r="AH71" s="145" t="s">
        <v>47</v>
      </c>
      <c r="AI71" s="145" t="s">
        <v>47</v>
      </c>
      <c r="AJ71" s="170" t="str">
        <f t="shared" si="19"/>
        <v>Alto</v>
      </c>
      <c r="AK71" s="144">
        <v>3</v>
      </c>
      <c r="AL71" s="170" t="str">
        <f t="shared" si="20"/>
        <v>Alto</v>
      </c>
      <c r="AM71" s="144">
        <v>3</v>
      </c>
      <c r="AN71" s="170" t="str">
        <f t="shared" si="21"/>
        <v>Alto</v>
      </c>
      <c r="AO71" s="144">
        <v>3</v>
      </c>
      <c r="AP71" s="170" t="str">
        <f t="shared" si="22"/>
        <v>Alto</v>
      </c>
      <c r="AQ71" s="171">
        <f t="shared" si="18"/>
        <v>9</v>
      </c>
      <c r="AR71" s="144" t="s">
        <v>53</v>
      </c>
      <c r="AS71" s="144" t="s">
        <v>47</v>
      </c>
      <c r="AT71" s="173" t="s">
        <v>54</v>
      </c>
      <c r="AU71" s="2"/>
      <c r="AV71" s="2"/>
      <c r="AW71" s="2"/>
      <c r="AX71" s="2"/>
      <c r="AY71" s="2"/>
      <c r="AZ71" s="2"/>
      <c r="BA71" s="2"/>
      <c r="BB71" s="2"/>
      <c r="BC71" s="2"/>
      <c r="BD71" s="2"/>
      <c r="BE71" s="2"/>
      <c r="BF71" s="2"/>
      <c r="BG71" s="2"/>
      <c r="BH71" s="2"/>
      <c r="BI71" s="2"/>
      <c r="BJ71" s="2"/>
    </row>
    <row r="72" spans="1:62" ht="56.25" customHeight="1">
      <c r="A72" s="5">
        <f t="shared" si="23"/>
        <v>69</v>
      </c>
      <c r="B72" s="6" t="s">
        <v>44</v>
      </c>
      <c r="C72" s="119" t="s">
        <v>180</v>
      </c>
      <c r="D72" s="43" t="s">
        <v>181</v>
      </c>
      <c r="E72" s="4" t="s">
        <v>47</v>
      </c>
      <c r="F72" s="4" t="s">
        <v>47</v>
      </c>
      <c r="G72" s="4" t="s">
        <v>48</v>
      </c>
      <c r="H72" s="5" t="s">
        <v>106</v>
      </c>
      <c r="I72" s="10" t="s">
        <v>50</v>
      </c>
      <c r="J72" s="10"/>
      <c r="K72" s="10" t="s">
        <v>50</v>
      </c>
      <c r="L72" s="5" t="s">
        <v>106</v>
      </c>
      <c r="M72" s="5" t="s">
        <v>106</v>
      </c>
      <c r="N72" s="5" t="s">
        <v>47</v>
      </c>
      <c r="O72" s="5" t="s">
        <v>47</v>
      </c>
      <c r="P72" s="6" t="s">
        <v>51</v>
      </c>
      <c r="Q72" s="6" t="s">
        <v>51</v>
      </c>
      <c r="R72" s="6" t="s">
        <v>51</v>
      </c>
      <c r="S72" s="5" t="s">
        <v>47</v>
      </c>
      <c r="T72" s="109" t="s">
        <v>77</v>
      </c>
      <c r="U72" s="146" t="s">
        <v>78</v>
      </c>
      <c r="V72" s="146" t="s">
        <v>79</v>
      </c>
      <c r="W72" s="146" t="s">
        <v>80</v>
      </c>
      <c r="X72" s="146" t="s">
        <v>79</v>
      </c>
      <c r="Y72" s="146" t="s">
        <v>80</v>
      </c>
      <c r="Z72" s="146" t="s">
        <v>81</v>
      </c>
      <c r="AA72" s="145" t="s">
        <v>47</v>
      </c>
      <c r="AB72" s="145" t="s">
        <v>47</v>
      </c>
      <c r="AC72" s="145" t="s">
        <v>47</v>
      </c>
      <c r="AD72" s="145" t="s">
        <v>47</v>
      </c>
      <c r="AE72" s="145" t="s">
        <v>47</v>
      </c>
      <c r="AF72" s="145" t="s">
        <v>47</v>
      </c>
      <c r="AG72" s="145" t="s">
        <v>47</v>
      </c>
      <c r="AH72" s="145" t="s">
        <v>47</v>
      </c>
      <c r="AI72" s="145" t="s">
        <v>47</v>
      </c>
      <c r="AJ72" s="170" t="str">
        <f t="shared" si="19"/>
        <v>Alto</v>
      </c>
      <c r="AK72" s="144">
        <v>3</v>
      </c>
      <c r="AL72" s="170" t="str">
        <f t="shared" si="20"/>
        <v>Alto</v>
      </c>
      <c r="AM72" s="144">
        <v>3</v>
      </c>
      <c r="AN72" s="170" t="str">
        <f t="shared" si="21"/>
        <v>Alto</v>
      </c>
      <c r="AO72" s="144">
        <v>3</v>
      </c>
      <c r="AP72" s="170" t="str">
        <f t="shared" si="22"/>
        <v>Alto</v>
      </c>
      <c r="AQ72" s="171">
        <f t="shared" si="18"/>
        <v>9</v>
      </c>
      <c r="AR72" s="144" t="s">
        <v>53</v>
      </c>
      <c r="AS72" s="144" t="s">
        <v>47</v>
      </c>
      <c r="AT72" s="173" t="s">
        <v>54</v>
      </c>
      <c r="AU72" s="2"/>
      <c r="AV72" s="2"/>
      <c r="AW72" s="2"/>
      <c r="AX72" s="2"/>
      <c r="AY72" s="2"/>
      <c r="AZ72" s="2"/>
      <c r="BA72" s="2"/>
      <c r="BB72" s="2"/>
      <c r="BC72" s="2"/>
      <c r="BD72" s="2"/>
      <c r="BE72" s="2"/>
      <c r="BF72" s="2"/>
      <c r="BG72" s="2"/>
      <c r="BH72" s="2"/>
      <c r="BI72" s="2"/>
      <c r="BJ72" s="2"/>
    </row>
    <row r="73" spans="1:62" ht="56.25" customHeight="1">
      <c r="A73" s="5">
        <f t="shared" si="23"/>
        <v>70</v>
      </c>
      <c r="B73" s="14" t="s">
        <v>182</v>
      </c>
      <c r="C73" s="55" t="s">
        <v>183</v>
      </c>
      <c r="D73" s="14" t="s">
        <v>184</v>
      </c>
      <c r="E73" s="109" t="s">
        <v>185</v>
      </c>
      <c r="F73" s="109" t="s">
        <v>183</v>
      </c>
      <c r="G73" s="109" t="s">
        <v>48</v>
      </c>
      <c r="H73" s="109" t="s">
        <v>186</v>
      </c>
      <c r="I73" s="13" t="s">
        <v>187</v>
      </c>
      <c r="J73" s="13"/>
      <c r="K73" s="13"/>
      <c r="L73" s="109" t="s">
        <v>188</v>
      </c>
      <c r="M73" s="109" t="s">
        <v>188</v>
      </c>
      <c r="N73" s="109" t="s">
        <v>189</v>
      </c>
      <c r="O73" s="109"/>
      <c r="P73" s="109" t="s">
        <v>190</v>
      </c>
      <c r="Q73" s="109" t="s">
        <v>190</v>
      </c>
      <c r="R73" s="109"/>
      <c r="S73" s="109" t="s">
        <v>191</v>
      </c>
      <c r="T73" s="109" t="s">
        <v>192</v>
      </c>
      <c r="U73" s="146" t="s">
        <v>193</v>
      </c>
      <c r="V73" s="146" t="s">
        <v>193</v>
      </c>
      <c r="W73" s="146" t="s">
        <v>80</v>
      </c>
      <c r="X73" s="146" t="s">
        <v>193</v>
      </c>
      <c r="Y73" s="146" t="s">
        <v>80</v>
      </c>
      <c r="Z73" s="146" t="s">
        <v>81</v>
      </c>
      <c r="AA73" s="145" t="s">
        <v>47</v>
      </c>
      <c r="AB73" s="145" t="s">
        <v>47</v>
      </c>
      <c r="AC73" s="145" t="s">
        <v>47</v>
      </c>
      <c r="AD73" s="145" t="s">
        <v>47</v>
      </c>
      <c r="AE73" s="145" t="s">
        <v>47</v>
      </c>
      <c r="AF73" s="145" t="s">
        <v>47</v>
      </c>
      <c r="AG73" s="145" t="s">
        <v>47</v>
      </c>
      <c r="AH73" s="145" t="s">
        <v>47</v>
      </c>
      <c r="AI73" s="145" t="s">
        <v>47</v>
      </c>
      <c r="AJ73" s="176" t="str">
        <f t="shared" si="19"/>
        <v>Medio</v>
      </c>
      <c r="AK73" s="146">
        <v>2</v>
      </c>
      <c r="AL73" s="176" t="str">
        <f t="shared" si="20"/>
        <v>Medio</v>
      </c>
      <c r="AM73" s="146">
        <v>2</v>
      </c>
      <c r="AN73" s="176" t="str">
        <f t="shared" si="21"/>
        <v>Medio</v>
      </c>
      <c r="AO73" s="146">
        <v>2</v>
      </c>
      <c r="AP73" s="176" t="str">
        <f t="shared" si="22"/>
        <v>Medio</v>
      </c>
      <c r="AQ73" s="177">
        <f t="shared" si="18"/>
        <v>6</v>
      </c>
      <c r="AR73" s="146" t="s">
        <v>194</v>
      </c>
      <c r="AS73" s="146"/>
      <c r="AT73" s="178" t="s">
        <v>195</v>
      </c>
      <c r="AU73" s="9"/>
      <c r="AV73" s="9"/>
      <c r="AW73" s="9"/>
      <c r="AX73" s="9"/>
      <c r="AY73" s="9"/>
      <c r="AZ73" s="9"/>
      <c r="BA73" s="9"/>
      <c r="BB73" s="9"/>
      <c r="BC73" s="9"/>
      <c r="BD73" s="9"/>
      <c r="BE73" s="9"/>
      <c r="BF73" s="9"/>
      <c r="BG73" s="9"/>
      <c r="BH73" s="9"/>
      <c r="BI73" s="9"/>
      <c r="BJ73" s="9"/>
    </row>
    <row r="74" spans="1:62" ht="56.25" customHeight="1">
      <c r="A74" s="5">
        <f t="shared" si="23"/>
        <v>71</v>
      </c>
      <c r="B74" s="14" t="s">
        <v>182</v>
      </c>
      <c r="C74" s="55" t="s">
        <v>196</v>
      </c>
      <c r="D74" s="14" t="s">
        <v>197</v>
      </c>
      <c r="E74" s="109" t="s">
        <v>185</v>
      </c>
      <c r="F74" s="109" t="s">
        <v>196</v>
      </c>
      <c r="G74" s="109" t="s">
        <v>48</v>
      </c>
      <c r="H74" s="109" t="s">
        <v>186</v>
      </c>
      <c r="I74" s="13" t="s">
        <v>187</v>
      </c>
      <c r="J74" s="13" t="s">
        <v>187</v>
      </c>
      <c r="K74" s="13"/>
      <c r="L74" s="109" t="s">
        <v>198</v>
      </c>
      <c r="M74" s="109" t="s">
        <v>198</v>
      </c>
      <c r="N74" s="109" t="s">
        <v>199</v>
      </c>
      <c r="O74" s="109"/>
      <c r="P74" s="109" t="s">
        <v>190</v>
      </c>
      <c r="Q74" s="109" t="s">
        <v>200</v>
      </c>
      <c r="R74" s="109" t="s">
        <v>190</v>
      </c>
      <c r="S74" s="109" t="s">
        <v>191</v>
      </c>
      <c r="T74" s="109" t="s">
        <v>192</v>
      </c>
      <c r="U74" s="146" t="s">
        <v>193</v>
      </c>
      <c r="V74" s="146" t="s">
        <v>193</v>
      </c>
      <c r="W74" s="146" t="s">
        <v>80</v>
      </c>
      <c r="X74" s="146" t="s">
        <v>193</v>
      </c>
      <c r="Y74" s="146" t="s">
        <v>80</v>
      </c>
      <c r="Z74" s="141" t="s">
        <v>201</v>
      </c>
      <c r="AA74" s="146" t="s">
        <v>202</v>
      </c>
      <c r="AB74" s="146" t="s">
        <v>203</v>
      </c>
      <c r="AC74" s="146" t="s">
        <v>204</v>
      </c>
      <c r="AD74" s="146" t="s">
        <v>194</v>
      </c>
      <c r="AE74" s="146" t="s">
        <v>203</v>
      </c>
      <c r="AF74" s="146" t="s">
        <v>203</v>
      </c>
      <c r="AG74" s="146" t="s">
        <v>203</v>
      </c>
      <c r="AH74" s="146" t="s">
        <v>53</v>
      </c>
      <c r="AI74" s="146" t="s">
        <v>205</v>
      </c>
      <c r="AJ74" s="176" t="str">
        <f t="shared" si="19"/>
        <v>Medio</v>
      </c>
      <c r="AK74" s="146">
        <v>2</v>
      </c>
      <c r="AL74" s="176" t="str">
        <f t="shared" si="20"/>
        <v>Alto</v>
      </c>
      <c r="AM74" s="146">
        <v>3</v>
      </c>
      <c r="AN74" s="176" t="str">
        <f t="shared" si="21"/>
        <v>Medio</v>
      </c>
      <c r="AO74" s="146">
        <v>2</v>
      </c>
      <c r="AP74" s="176" t="str">
        <f t="shared" si="22"/>
        <v>Medio</v>
      </c>
      <c r="AQ74" s="177">
        <f t="shared" si="18"/>
        <v>7</v>
      </c>
      <c r="AR74" s="146" t="s">
        <v>194</v>
      </c>
      <c r="AS74" s="146" t="s">
        <v>206</v>
      </c>
      <c r="AT74" s="146" t="s">
        <v>194</v>
      </c>
      <c r="AU74" s="9"/>
      <c r="AV74" s="9"/>
      <c r="AW74" s="9"/>
      <c r="AX74" s="9"/>
      <c r="AY74" s="9"/>
      <c r="AZ74" s="9"/>
      <c r="BA74" s="9"/>
      <c r="BB74" s="9"/>
      <c r="BC74" s="9"/>
      <c r="BD74" s="9"/>
      <c r="BE74" s="9"/>
      <c r="BF74" s="9"/>
      <c r="BG74" s="9"/>
      <c r="BH74" s="9"/>
      <c r="BI74" s="9"/>
      <c r="BJ74" s="9"/>
    </row>
    <row r="75" spans="1:62" ht="83.25" customHeight="1">
      <c r="A75" s="5">
        <f t="shared" si="23"/>
        <v>72</v>
      </c>
      <c r="B75" s="14" t="s">
        <v>182</v>
      </c>
      <c r="C75" s="55" t="s">
        <v>207</v>
      </c>
      <c r="D75" s="14" t="s">
        <v>208</v>
      </c>
      <c r="E75" s="109" t="s">
        <v>209</v>
      </c>
      <c r="F75" s="109" t="s">
        <v>207</v>
      </c>
      <c r="G75" s="109" t="s">
        <v>48</v>
      </c>
      <c r="H75" s="109" t="s">
        <v>186</v>
      </c>
      <c r="I75" s="13" t="s">
        <v>187</v>
      </c>
      <c r="J75" s="13" t="s">
        <v>187</v>
      </c>
      <c r="K75" s="13"/>
      <c r="L75" s="109" t="s">
        <v>198</v>
      </c>
      <c r="M75" s="109" t="s">
        <v>198</v>
      </c>
      <c r="N75" s="109" t="s">
        <v>199</v>
      </c>
      <c r="O75" s="109"/>
      <c r="P75" s="109" t="s">
        <v>190</v>
      </c>
      <c r="Q75" s="109" t="s">
        <v>200</v>
      </c>
      <c r="R75" s="109" t="s">
        <v>190</v>
      </c>
      <c r="S75" s="109" t="s">
        <v>191</v>
      </c>
      <c r="T75" s="109" t="s">
        <v>52</v>
      </c>
      <c r="U75" s="146" t="s">
        <v>193</v>
      </c>
      <c r="V75" s="146" t="s">
        <v>193</v>
      </c>
      <c r="W75" s="146" t="s">
        <v>47</v>
      </c>
      <c r="X75" s="146" t="s">
        <v>193</v>
      </c>
      <c r="Y75" s="146" t="s">
        <v>80</v>
      </c>
      <c r="Z75" s="142" t="s">
        <v>201</v>
      </c>
      <c r="AA75" s="146" t="s">
        <v>203</v>
      </c>
      <c r="AB75" s="146" t="s">
        <v>203</v>
      </c>
      <c r="AC75" s="146" t="s">
        <v>210</v>
      </c>
      <c r="AD75" s="146" t="s">
        <v>203</v>
      </c>
      <c r="AE75" s="146" t="s">
        <v>203</v>
      </c>
      <c r="AF75" s="146" t="s">
        <v>203</v>
      </c>
      <c r="AG75" s="146" t="s">
        <v>203</v>
      </c>
      <c r="AH75" s="146" t="s">
        <v>53</v>
      </c>
      <c r="AI75" s="146" t="s">
        <v>205</v>
      </c>
      <c r="AJ75" s="176" t="str">
        <f t="shared" si="19"/>
        <v>Bajo</v>
      </c>
      <c r="AK75" s="146">
        <v>1</v>
      </c>
      <c r="AL75" s="176" t="str">
        <f t="shared" si="20"/>
        <v>Bajo</v>
      </c>
      <c r="AM75" s="146">
        <v>1</v>
      </c>
      <c r="AN75" s="176" t="str">
        <f t="shared" si="21"/>
        <v>Bajo</v>
      </c>
      <c r="AO75" s="146">
        <v>1</v>
      </c>
      <c r="AP75" s="176" t="str">
        <f t="shared" si="22"/>
        <v>Bajo</v>
      </c>
      <c r="AQ75" s="177">
        <f t="shared" si="18"/>
        <v>3</v>
      </c>
      <c r="AR75" s="146" t="s">
        <v>203</v>
      </c>
      <c r="AS75" s="146" t="s">
        <v>211</v>
      </c>
      <c r="AT75" s="178" t="s">
        <v>141</v>
      </c>
      <c r="AU75" s="9"/>
      <c r="AV75" s="9"/>
      <c r="AW75" s="9"/>
      <c r="AX75" s="9"/>
      <c r="AY75" s="9"/>
      <c r="AZ75" s="9"/>
      <c r="BA75" s="9"/>
      <c r="BB75" s="9"/>
      <c r="BC75" s="9"/>
      <c r="BD75" s="9"/>
      <c r="BE75" s="9"/>
      <c r="BF75" s="9"/>
      <c r="BG75" s="9"/>
      <c r="BH75" s="9"/>
      <c r="BI75" s="9"/>
      <c r="BJ75" s="9"/>
    </row>
    <row r="76" spans="1:62" ht="56.25" customHeight="1">
      <c r="A76" s="5">
        <f t="shared" si="23"/>
        <v>73</v>
      </c>
      <c r="B76" s="14" t="s">
        <v>182</v>
      </c>
      <c r="C76" s="55" t="s">
        <v>212</v>
      </c>
      <c r="D76" s="14" t="s">
        <v>213</v>
      </c>
      <c r="E76" s="109" t="s">
        <v>214</v>
      </c>
      <c r="F76" s="109" t="s">
        <v>212</v>
      </c>
      <c r="G76" s="109" t="s">
        <v>48</v>
      </c>
      <c r="H76" s="109" t="s">
        <v>186</v>
      </c>
      <c r="I76" s="13" t="s">
        <v>187</v>
      </c>
      <c r="J76" s="13" t="s">
        <v>187</v>
      </c>
      <c r="K76" s="13"/>
      <c r="L76" s="109" t="s">
        <v>198</v>
      </c>
      <c r="M76" s="109" t="s">
        <v>198</v>
      </c>
      <c r="N76" s="109" t="s">
        <v>199</v>
      </c>
      <c r="O76" s="109"/>
      <c r="P76" s="109" t="s">
        <v>190</v>
      </c>
      <c r="Q76" s="109" t="s">
        <v>200</v>
      </c>
      <c r="R76" s="109" t="s">
        <v>190</v>
      </c>
      <c r="S76" s="109" t="s">
        <v>191</v>
      </c>
      <c r="T76" s="109" t="s">
        <v>192</v>
      </c>
      <c r="U76" s="146" t="s">
        <v>193</v>
      </c>
      <c r="V76" s="146" t="s">
        <v>193</v>
      </c>
      <c r="W76" s="146" t="s">
        <v>47</v>
      </c>
      <c r="X76" s="146" t="s">
        <v>193</v>
      </c>
      <c r="Y76" s="146" t="s">
        <v>80</v>
      </c>
      <c r="Z76" s="142" t="s">
        <v>201</v>
      </c>
      <c r="AA76" s="146" t="s">
        <v>202</v>
      </c>
      <c r="AB76" s="146" t="s">
        <v>202</v>
      </c>
      <c r="AC76" s="146" t="s">
        <v>204</v>
      </c>
      <c r="AD76" s="146" t="s">
        <v>194</v>
      </c>
      <c r="AE76" s="146" t="s">
        <v>203</v>
      </c>
      <c r="AF76" s="146" t="s">
        <v>203</v>
      </c>
      <c r="AG76" s="146" t="s">
        <v>203</v>
      </c>
      <c r="AH76" s="146" t="s">
        <v>215</v>
      </c>
      <c r="AI76" s="146" t="s">
        <v>205</v>
      </c>
      <c r="AJ76" s="176" t="str">
        <f t="shared" si="19"/>
        <v>Medio</v>
      </c>
      <c r="AK76" s="146">
        <v>2</v>
      </c>
      <c r="AL76" s="176" t="str">
        <f t="shared" si="20"/>
        <v>Alto</v>
      </c>
      <c r="AM76" s="146">
        <v>3</v>
      </c>
      <c r="AN76" s="176" t="str">
        <f t="shared" si="21"/>
        <v>Alto</v>
      </c>
      <c r="AO76" s="146">
        <v>3</v>
      </c>
      <c r="AP76" s="176" t="str">
        <f t="shared" si="22"/>
        <v>Alto</v>
      </c>
      <c r="AQ76" s="177">
        <f t="shared" si="18"/>
        <v>8</v>
      </c>
      <c r="AR76" s="146" t="s">
        <v>194</v>
      </c>
      <c r="AS76" s="146" t="s">
        <v>206</v>
      </c>
      <c r="AT76" s="146" t="s">
        <v>194</v>
      </c>
      <c r="AU76" s="9"/>
      <c r="AV76" s="9"/>
      <c r="AW76" s="9"/>
      <c r="AX76" s="9"/>
      <c r="AY76" s="9"/>
      <c r="AZ76" s="9"/>
      <c r="BA76" s="9"/>
      <c r="BB76" s="9"/>
      <c r="BC76" s="9"/>
      <c r="BD76" s="9"/>
      <c r="BE76" s="9"/>
      <c r="BF76" s="9"/>
      <c r="BG76" s="9"/>
      <c r="BH76" s="9"/>
      <c r="BI76" s="9"/>
      <c r="BJ76" s="9"/>
    </row>
    <row r="77" spans="1:62" ht="56.25" customHeight="1">
      <c r="A77" s="5">
        <f t="shared" si="23"/>
        <v>74</v>
      </c>
      <c r="B77" s="14" t="s">
        <v>182</v>
      </c>
      <c r="C77" s="55" t="s">
        <v>216</v>
      </c>
      <c r="D77" s="14" t="s">
        <v>213</v>
      </c>
      <c r="E77" s="109" t="s">
        <v>217</v>
      </c>
      <c r="F77" s="109" t="s">
        <v>216</v>
      </c>
      <c r="G77" s="109" t="s">
        <v>48</v>
      </c>
      <c r="H77" s="109" t="s">
        <v>186</v>
      </c>
      <c r="I77" s="13" t="s">
        <v>187</v>
      </c>
      <c r="J77" s="13" t="s">
        <v>187</v>
      </c>
      <c r="K77" s="13"/>
      <c r="L77" s="109" t="s">
        <v>198</v>
      </c>
      <c r="M77" s="109" t="s">
        <v>198</v>
      </c>
      <c r="N77" s="109" t="s">
        <v>199</v>
      </c>
      <c r="O77" s="109"/>
      <c r="P77" s="109" t="s">
        <v>190</v>
      </c>
      <c r="Q77" s="109" t="s">
        <v>200</v>
      </c>
      <c r="R77" s="109" t="s">
        <v>190</v>
      </c>
      <c r="S77" s="109" t="s">
        <v>191</v>
      </c>
      <c r="T77" s="109" t="s">
        <v>192</v>
      </c>
      <c r="U77" s="146" t="s">
        <v>193</v>
      </c>
      <c r="V77" s="146" t="s">
        <v>193</v>
      </c>
      <c r="W77" s="146" t="s">
        <v>47</v>
      </c>
      <c r="X77" s="146" t="s">
        <v>193</v>
      </c>
      <c r="Y77" s="146" t="s">
        <v>80</v>
      </c>
      <c r="Z77" s="142" t="s">
        <v>201</v>
      </c>
      <c r="AA77" s="146" t="s">
        <v>202</v>
      </c>
      <c r="AB77" s="146" t="s">
        <v>202</v>
      </c>
      <c r="AC77" s="146" t="s">
        <v>204</v>
      </c>
      <c r="AD77" s="146" t="s">
        <v>194</v>
      </c>
      <c r="AE77" s="146" t="s">
        <v>203</v>
      </c>
      <c r="AF77" s="146" t="s">
        <v>203</v>
      </c>
      <c r="AG77" s="146" t="s">
        <v>203</v>
      </c>
      <c r="AH77" s="146" t="s">
        <v>215</v>
      </c>
      <c r="AI77" s="146" t="s">
        <v>205</v>
      </c>
      <c r="AJ77" s="176" t="str">
        <f t="shared" si="19"/>
        <v>Medio</v>
      </c>
      <c r="AK77" s="146">
        <v>2</v>
      </c>
      <c r="AL77" s="176" t="str">
        <f t="shared" si="20"/>
        <v>Alto</v>
      </c>
      <c r="AM77" s="146">
        <v>3</v>
      </c>
      <c r="AN77" s="176" t="str">
        <f t="shared" si="21"/>
        <v>Alto</v>
      </c>
      <c r="AO77" s="146">
        <v>3</v>
      </c>
      <c r="AP77" s="176" t="str">
        <f t="shared" si="22"/>
        <v>Alto</v>
      </c>
      <c r="AQ77" s="177">
        <f t="shared" si="18"/>
        <v>8</v>
      </c>
      <c r="AR77" s="146" t="s">
        <v>194</v>
      </c>
      <c r="AS77" s="146" t="s">
        <v>206</v>
      </c>
      <c r="AT77" s="146" t="s">
        <v>194</v>
      </c>
      <c r="AU77" s="9"/>
      <c r="AV77" s="9"/>
      <c r="AW77" s="9"/>
      <c r="AX77" s="9"/>
      <c r="AY77" s="9"/>
      <c r="AZ77" s="9"/>
      <c r="BA77" s="9"/>
      <c r="BB77" s="9"/>
      <c r="BC77" s="9"/>
      <c r="BD77" s="9"/>
      <c r="BE77" s="9"/>
      <c r="BF77" s="9"/>
      <c r="BG77" s="9"/>
      <c r="BH77" s="9"/>
      <c r="BI77" s="9"/>
      <c r="BJ77" s="9"/>
    </row>
    <row r="78" spans="1:62" ht="56.25" customHeight="1">
      <c r="A78" s="5">
        <f t="shared" si="23"/>
        <v>75</v>
      </c>
      <c r="B78" s="14" t="s">
        <v>182</v>
      </c>
      <c r="C78" s="55" t="s">
        <v>218</v>
      </c>
      <c r="D78" s="14" t="s">
        <v>213</v>
      </c>
      <c r="E78" s="109" t="s">
        <v>214</v>
      </c>
      <c r="F78" s="109" t="s">
        <v>218</v>
      </c>
      <c r="G78" s="109" t="s">
        <v>48</v>
      </c>
      <c r="H78" s="109" t="s">
        <v>186</v>
      </c>
      <c r="I78" s="13" t="s">
        <v>187</v>
      </c>
      <c r="J78" s="13" t="s">
        <v>187</v>
      </c>
      <c r="K78" s="13"/>
      <c r="L78" s="109" t="s">
        <v>198</v>
      </c>
      <c r="M78" s="109" t="s">
        <v>198</v>
      </c>
      <c r="N78" s="109" t="s">
        <v>199</v>
      </c>
      <c r="O78" s="109"/>
      <c r="P78" s="109" t="s">
        <v>190</v>
      </c>
      <c r="Q78" s="109" t="s">
        <v>200</v>
      </c>
      <c r="R78" s="109" t="s">
        <v>190</v>
      </c>
      <c r="S78" s="109" t="s">
        <v>191</v>
      </c>
      <c r="T78" s="109" t="s">
        <v>192</v>
      </c>
      <c r="U78" s="146" t="s">
        <v>193</v>
      </c>
      <c r="V78" s="146" t="s">
        <v>193</v>
      </c>
      <c r="W78" s="146" t="s">
        <v>47</v>
      </c>
      <c r="X78" s="146" t="s">
        <v>193</v>
      </c>
      <c r="Y78" s="146" t="s">
        <v>80</v>
      </c>
      <c r="Z78" s="142" t="s">
        <v>201</v>
      </c>
      <c r="AA78" s="146" t="s">
        <v>202</v>
      </c>
      <c r="AB78" s="146" t="s">
        <v>202</v>
      </c>
      <c r="AC78" s="146" t="s">
        <v>204</v>
      </c>
      <c r="AD78" s="146" t="s">
        <v>194</v>
      </c>
      <c r="AE78" s="146" t="s">
        <v>203</v>
      </c>
      <c r="AF78" s="146" t="s">
        <v>203</v>
      </c>
      <c r="AG78" s="146" t="s">
        <v>203</v>
      </c>
      <c r="AH78" s="146" t="s">
        <v>215</v>
      </c>
      <c r="AI78" s="146" t="s">
        <v>205</v>
      </c>
      <c r="AJ78" s="176" t="str">
        <f t="shared" si="19"/>
        <v>Bajo</v>
      </c>
      <c r="AK78" s="146">
        <v>1</v>
      </c>
      <c r="AL78" s="176" t="str">
        <f t="shared" si="20"/>
        <v>Medio</v>
      </c>
      <c r="AM78" s="146">
        <v>2</v>
      </c>
      <c r="AN78" s="176" t="str">
        <f t="shared" si="21"/>
        <v>Medio</v>
      </c>
      <c r="AO78" s="146">
        <v>2</v>
      </c>
      <c r="AP78" s="176" t="str">
        <f t="shared" si="22"/>
        <v>Bajo</v>
      </c>
      <c r="AQ78" s="177">
        <f t="shared" si="18"/>
        <v>5</v>
      </c>
      <c r="AR78" s="146"/>
      <c r="AS78" s="146" t="s">
        <v>219</v>
      </c>
      <c r="AT78" s="178" t="s">
        <v>220</v>
      </c>
      <c r="AU78" s="9"/>
      <c r="AV78" s="9"/>
      <c r="AW78" s="9"/>
      <c r="AX78" s="9"/>
      <c r="AY78" s="9"/>
      <c r="AZ78" s="9"/>
      <c r="BA78" s="9"/>
      <c r="BB78" s="9"/>
      <c r="BC78" s="9"/>
      <c r="BD78" s="9"/>
      <c r="BE78" s="9"/>
      <c r="BF78" s="9"/>
      <c r="BG78" s="9"/>
      <c r="BH78" s="9"/>
      <c r="BI78" s="9"/>
      <c r="BJ78" s="9"/>
    </row>
    <row r="79" spans="1:62" ht="56.25" customHeight="1">
      <c r="A79" s="5">
        <f t="shared" si="23"/>
        <v>76</v>
      </c>
      <c r="B79" s="120" t="s">
        <v>221</v>
      </c>
      <c r="C79" s="55" t="s">
        <v>222</v>
      </c>
      <c r="D79" s="14" t="s">
        <v>223</v>
      </c>
      <c r="E79" s="109">
        <v>6</v>
      </c>
      <c r="F79" s="109" t="s">
        <v>47</v>
      </c>
      <c r="G79" s="109" t="s">
        <v>48</v>
      </c>
      <c r="H79" s="109" t="s">
        <v>186</v>
      </c>
      <c r="I79" s="13"/>
      <c r="J79" s="13"/>
      <c r="K79" s="13" t="s">
        <v>187</v>
      </c>
      <c r="L79" s="109" t="s">
        <v>224</v>
      </c>
      <c r="M79" s="109" t="s">
        <v>11</v>
      </c>
      <c r="N79" s="91">
        <v>45226</v>
      </c>
      <c r="O79" s="54" t="s">
        <v>225</v>
      </c>
      <c r="P79" s="109" t="s">
        <v>226</v>
      </c>
      <c r="Q79" s="109" t="s">
        <v>226</v>
      </c>
      <c r="R79" s="109" t="s">
        <v>227</v>
      </c>
      <c r="S79" s="109" t="s">
        <v>228</v>
      </c>
      <c r="T79" s="109" t="s">
        <v>77</v>
      </c>
      <c r="U79" s="146" t="s">
        <v>229</v>
      </c>
      <c r="V79" s="146" t="s">
        <v>229</v>
      </c>
      <c r="W79" s="146" t="s">
        <v>230</v>
      </c>
      <c r="X79" s="146" t="s">
        <v>231</v>
      </c>
      <c r="Y79" s="146" t="s">
        <v>229</v>
      </c>
      <c r="Z79" s="146" t="s">
        <v>232</v>
      </c>
      <c r="AA79" s="146" t="s">
        <v>202</v>
      </c>
      <c r="AB79" s="146" t="s">
        <v>202</v>
      </c>
      <c r="AC79" s="146" t="s">
        <v>233</v>
      </c>
      <c r="AD79" s="147" t="s">
        <v>202</v>
      </c>
      <c r="AE79" s="147" t="s">
        <v>202</v>
      </c>
      <c r="AF79" s="147" t="s">
        <v>202</v>
      </c>
      <c r="AG79" s="146" t="s">
        <v>203</v>
      </c>
      <c r="AH79" s="146" t="s">
        <v>47</v>
      </c>
      <c r="AI79" s="146" t="s">
        <v>234</v>
      </c>
      <c r="AJ79" s="176" t="str">
        <f t="shared" si="19"/>
        <v>Medio</v>
      </c>
      <c r="AK79" s="146">
        <v>2</v>
      </c>
      <c r="AL79" s="176" t="str">
        <f t="shared" si="20"/>
        <v>Bajo</v>
      </c>
      <c r="AM79" s="146">
        <v>1</v>
      </c>
      <c r="AN79" s="176" t="str">
        <f t="shared" si="21"/>
        <v>Medio</v>
      </c>
      <c r="AO79" s="146">
        <v>2</v>
      </c>
      <c r="AP79" s="176" t="str">
        <f t="shared" si="22"/>
        <v>Bajo</v>
      </c>
      <c r="AQ79" s="177">
        <f t="shared" si="18"/>
        <v>5</v>
      </c>
      <c r="AR79" s="146" t="s">
        <v>203</v>
      </c>
      <c r="AS79" s="146" t="s">
        <v>206</v>
      </c>
      <c r="AT79" s="51" t="s">
        <v>235</v>
      </c>
      <c r="AU79" s="9"/>
      <c r="AV79" s="9"/>
      <c r="AW79" s="9"/>
      <c r="AX79" s="9"/>
      <c r="AY79" s="9"/>
      <c r="AZ79" s="9"/>
      <c r="BA79" s="9"/>
      <c r="BB79" s="9"/>
      <c r="BC79" s="9"/>
      <c r="BD79" s="9"/>
      <c r="BE79" s="9"/>
      <c r="BF79" s="9"/>
      <c r="BG79" s="9"/>
      <c r="BH79" s="9"/>
      <c r="BI79" s="9"/>
      <c r="BJ79" s="9"/>
    </row>
    <row r="80" spans="1:62" ht="56.25" customHeight="1">
      <c r="A80" s="5">
        <f t="shared" si="23"/>
        <v>77</v>
      </c>
      <c r="B80" s="14" t="s">
        <v>221</v>
      </c>
      <c r="C80" s="55" t="s">
        <v>236</v>
      </c>
      <c r="D80" s="14" t="s">
        <v>237</v>
      </c>
      <c r="E80" s="109">
        <v>6</v>
      </c>
      <c r="F80" s="109" t="s">
        <v>47</v>
      </c>
      <c r="G80" s="109" t="s">
        <v>48</v>
      </c>
      <c r="H80" s="109" t="s">
        <v>186</v>
      </c>
      <c r="I80" s="13"/>
      <c r="J80" s="13"/>
      <c r="K80" s="13" t="s">
        <v>50</v>
      </c>
      <c r="L80" s="109" t="s">
        <v>224</v>
      </c>
      <c r="M80" s="109" t="s">
        <v>11</v>
      </c>
      <c r="N80" s="91">
        <v>42691</v>
      </c>
      <c r="O80" s="54" t="s">
        <v>225</v>
      </c>
      <c r="P80" s="109" t="s">
        <v>226</v>
      </c>
      <c r="Q80" s="109" t="s">
        <v>226</v>
      </c>
      <c r="R80" s="109" t="s">
        <v>238</v>
      </c>
      <c r="S80" s="109" t="s">
        <v>228</v>
      </c>
      <c r="T80" s="109" t="s">
        <v>77</v>
      </c>
      <c r="U80" s="146" t="s">
        <v>229</v>
      </c>
      <c r="V80" s="146" t="s">
        <v>229</v>
      </c>
      <c r="W80" s="146" t="s">
        <v>230</v>
      </c>
      <c r="X80" s="146" t="s">
        <v>231</v>
      </c>
      <c r="Y80" s="146" t="s">
        <v>229</v>
      </c>
      <c r="Z80" s="146" t="s">
        <v>232</v>
      </c>
      <c r="AA80" s="146" t="s">
        <v>202</v>
      </c>
      <c r="AB80" s="146" t="s">
        <v>202</v>
      </c>
      <c r="AC80" s="146" t="s">
        <v>233</v>
      </c>
      <c r="AD80" s="147" t="s">
        <v>202</v>
      </c>
      <c r="AE80" s="147" t="s">
        <v>202</v>
      </c>
      <c r="AF80" s="147" t="s">
        <v>202</v>
      </c>
      <c r="AG80" s="146" t="s">
        <v>203</v>
      </c>
      <c r="AH80" s="146" t="s">
        <v>47</v>
      </c>
      <c r="AI80" s="146" t="s">
        <v>234</v>
      </c>
      <c r="AJ80" s="176" t="str">
        <f t="shared" si="19"/>
        <v>Medio</v>
      </c>
      <c r="AK80" s="146">
        <v>2</v>
      </c>
      <c r="AL80" s="176" t="str">
        <f t="shared" si="20"/>
        <v>Bajo</v>
      </c>
      <c r="AM80" s="146">
        <v>1</v>
      </c>
      <c r="AN80" s="176" t="str">
        <f t="shared" si="21"/>
        <v>Medio</v>
      </c>
      <c r="AO80" s="146">
        <v>2</v>
      </c>
      <c r="AP80" s="176" t="str">
        <f t="shared" si="22"/>
        <v>Bajo</v>
      </c>
      <c r="AQ80" s="177">
        <f t="shared" si="18"/>
        <v>5</v>
      </c>
      <c r="AR80" s="146" t="s">
        <v>203</v>
      </c>
      <c r="AS80" s="146" t="s">
        <v>206</v>
      </c>
      <c r="AT80" s="51" t="s">
        <v>235</v>
      </c>
      <c r="AU80" s="9"/>
      <c r="AV80" s="9"/>
      <c r="AW80" s="9"/>
      <c r="AX80" s="9"/>
      <c r="AY80" s="9"/>
      <c r="AZ80" s="9"/>
      <c r="BA80" s="9"/>
      <c r="BB80" s="9"/>
      <c r="BC80" s="9"/>
      <c r="BD80" s="9"/>
      <c r="BE80" s="9"/>
      <c r="BF80" s="9"/>
      <c r="BG80" s="9"/>
      <c r="BH80" s="9"/>
      <c r="BI80" s="9"/>
      <c r="BJ80" s="9"/>
    </row>
    <row r="81" spans="1:62" ht="56.25" customHeight="1">
      <c r="A81" s="5">
        <f t="shared" si="23"/>
        <v>78</v>
      </c>
      <c r="B81" s="14" t="s">
        <v>221</v>
      </c>
      <c r="C81" s="55" t="s">
        <v>239</v>
      </c>
      <c r="D81" s="55" t="s">
        <v>240</v>
      </c>
      <c r="E81" s="109">
        <v>6</v>
      </c>
      <c r="F81" s="109" t="s">
        <v>47</v>
      </c>
      <c r="G81" s="109" t="s">
        <v>48</v>
      </c>
      <c r="H81" s="109" t="s">
        <v>186</v>
      </c>
      <c r="I81" s="13"/>
      <c r="J81" s="13"/>
      <c r="K81" s="13" t="s">
        <v>187</v>
      </c>
      <c r="L81" s="109" t="s">
        <v>224</v>
      </c>
      <c r="M81" s="109" t="s">
        <v>11</v>
      </c>
      <c r="N81" s="91" t="s">
        <v>241</v>
      </c>
      <c r="O81" s="54" t="s">
        <v>225</v>
      </c>
      <c r="P81" s="109" t="s">
        <v>226</v>
      </c>
      <c r="Q81" s="109" t="s">
        <v>226</v>
      </c>
      <c r="R81" s="109" t="s">
        <v>238</v>
      </c>
      <c r="S81" s="109" t="s">
        <v>228</v>
      </c>
      <c r="T81" s="109" t="s">
        <v>77</v>
      </c>
      <c r="U81" s="146" t="s">
        <v>229</v>
      </c>
      <c r="V81" s="146" t="s">
        <v>229</v>
      </c>
      <c r="W81" s="146" t="s">
        <v>230</v>
      </c>
      <c r="X81" s="146" t="s">
        <v>231</v>
      </c>
      <c r="Y81" s="146" t="s">
        <v>229</v>
      </c>
      <c r="Z81" s="146" t="s">
        <v>232</v>
      </c>
      <c r="AA81" s="146" t="s">
        <v>202</v>
      </c>
      <c r="AB81" s="146" t="s">
        <v>202</v>
      </c>
      <c r="AC81" s="146" t="s">
        <v>233</v>
      </c>
      <c r="AD81" s="147" t="s">
        <v>202</v>
      </c>
      <c r="AE81" s="147" t="s">
        <v>202</v>
      </c>
      <c r="AF81" s="147" t="s">
        <v>202</v>
      </c>
      <c r="AG81" s="146" t="s">
        <v>203</v>
      </c>
      <c r="AH81" s="146" t="s">
        <v>47</v>
      </c>
      <c r="AI81" s="146" t="s">
        <v>234</v>
      </c>
      <c r="AJ81" s="176" t="str">
        <f t="shared" si="19"/>
        <v>Medio</v>
      </c>
      <c r="AK81" s="146">
        <v>2</v>
      </c>
      <c r="AL81" s="176" t="str">
        <f t="shared" si="20"/>
        <v>Bajo</v>
      </c>
      <c r="AM81" s="146">
        <v>1</v>
      </c>
      <c r="AN81" s="176" t="str">
        <f t="shared" si="21"/>
        <v>Medio</v>
      </c>
      <c r="AO81" s="146">
        <v>2</v>
      </c>
      <c r="AP81" s="176" t="str">
        <f t="shared" si="22"/>
        <v>Bajo</v>
      </c>
      <c r="AQ81" s="177">
        <f t="shared" si="18"/>
        <v>5</v>
      </c>
      <c r="AR81" s="146" t="s">
        <v>203</v>
      </c>
      <c r="AS81" s="146" t="s">
        <v>206</v>
      </c>
      <c r="AT81" s="51" t="s">
        <v>235</v>
      </c>
      <c r="AU81" s="9"/>
      <c r="AV81" s="9"/>
      <c r="AW81" s="9"/>
      <c r="AX81" s="9"/>
      <c r="AY81" s="9"/>
      <c r="AZ81" s="9"/>
      <c r="BA81" s="9"/>
      <c r="BB81" s="9"/>
      <c r="BC81" s="9"/>
      <c r="BD81" s="9"/>
      <c r="BE81" s="9"/>
      <c r="BF81" s="9"/>
      <c r="BG81" s="9"/>
      <c r="BH81" s="9"/>
      <c r="BI81" s="9"/>
      <c r="BJ81" s="9"/>
    </row>
    <row r="82" spans="1:62" ht="56.25" customHeight="1">
      <c r="A82" s="5">
        <f t="shared" si="23"/>
        <v>79</v>
      </c>
      <c r="B82" s="14" t="s">
        <v>221</v>
      </c>
      <c r="C82" s="55" t="s">
        <v>242</v>
      </c>
      <c r="D82" s="14" t="s">
        <v>243</v>
      </c>
      <c r="E82" s="109">
        <v>6</v>
      </c>
      <c r="F82" s="109" t="s">
        <v>47</v>
      </c>
      <c r="G82" s="109" t="s">
        <v>48</v>
      </c>
      <c r="H82" s="109" t="s">
        <v>186</v>
      </c>
      <c r="I82" s="13"/>
      <c r="J82" s="13"/>
      <c r="K82" s="13" t="s">
        <v>187</v>
      </c>
      <c r="L82" s="109" t="s">
        <v>224</v>
      </c>
      <c r="M82" s="109" t="s">
        <v>11</v>
      </c>
      <c r="N82" s="54" t="s">
        <v>244</v>
      </c>
      <c r="O82" s="54" t="s">
        <v>225</v>
      </c>
      <c r="P82" s="109" t="s">
        <v>226</v>
      </c>
      <c r="Q82" s="109" t="s">
        <v>226</v>
      </c>
      <c r="R82" s="109" t="s">
        <v>238</v>
      </c>
      <c r="S82" s="109" t="s">
        <v>228</v>
      </c>
      <c r="T82" s="109" t="s">
        <v>77</v>
      </c>
      <c r="U82" s="146" t="s">
        <v>229</v>
      </c>
      <c r="V82" s="146" t="s">
        <v>229</v>
      </c>
      <c r="W82" s="146" t="s">
        <v>230</v>
      </c>
      <c r="X82" s="146" t="s">
        <v>231</v>
      </c>
      <c r="Y82" s="146" t="s">
        <v>229</v>
      </c>
      <c r="Z82" s="146" t="s">
        <v>232</v>
      </c>
      <c r="AA82" s="146" t="s">
        <v>202</v>
      </c>
      <c r="AB82" s="146" t="s">
        <v>202</v>
      </c>
      <c r="AC82" s="146" t="s">
        <v>233</v>
      </c>
      <c r="AD82" s="147" t="s">
        <v>202</v>
      </c>
      <c r="AE82" s="147" t="s">
        <v>202</v>
      </c>
      <c r="AF82" s="147" t="s">
        <v>202</v>
      </c>
      <c r="AG82" s="146" t="s">
        <v>203</v>
      </c>
      <c r="AH82" s="146" t="s">
        <v>47</v>
      </c>
      <c r="AI82" s="146" t="s">
        <v>234</v>
      </c>
      <c r="AJ82" s="176" t="str">
        <f t="shared" si="19"/>
        <v>Medio</v>
      </c>
      <c r="AK82" s="146">
        <v>2</v>
      </c>
      <c r="AL82" s="176" t="str">
        <f t="shared" si="20"/>
        <v>Bajo</v>
      </c>
      <c r="AM82" s="146">
        <v>1</v>
      </c>
      <c r="AN82" s="176" t="str">
        <f t="shared" si="21"/>
        <v>Medio</v>
      </c>
      <c r="AO82" s="146">
        <v>2</v>
      </c>
      <c r="AP82" s="176" t="str">
        <f t="shared" si="22"/>
        <v>Bajo</v>
      </c>
      <c r="AQ82" s="177">
        <f t="shared" si="18"/>
        <v>5</v>
      </c>
      <c r="AR82" s="146" t="s">
        <v>203</v>
      </c>
      <c r="AS82" s="146" t="s">
        <v>206</v>
      </c>
      <c r="AT82" s="51" t="s">
        <v>235</v>
      </c>
      <c r="AU82" s="9"/>
      <c r="AV82" s="9"/>
      <c r="AW82" s="9"/>
      <c r="AX82" s="9"/>
      <c r="AY82" s="9"/>
      <c r="AZ82" s="9"/>
      <c r="BA82" s="9"/>
      <c r="BB82" s="9"/>
      <c r="BC82" s="9"/>
      <c r="BD82" s="9"/>
      <c r="BE82" s="9"/>
      <c r="BF82" s="9"/>
      <c r="BG82" s="9"/>
      <c r="BH82" s="9"/>
      <c r="BI82" s="9"/>
      <c r="BJ82" s="9"/>
    </row>
    <row r="83" spans="1:62" ht="56.25" customHeight="1">
      <c r="A83" s="5">
        <f t="shared" si="23"/>
        <v>80</v>
      </c>
      <c r="B83" s="14" t="s">
        <v>221</v>
      </c>
      <c r="C83" s="55" t="s">
        <v>245</v>
      </c>
      <c r="D83" s="14" t="s">
        <v>246</v>
      </c>
      <c r="E83" s="109">
        <v>6</v>
      </c>
      <c r="F83" s="109" t="s">
        <v>47</v>
      </c>
      <c r="G83" s="109" t="s">
        <v>48</v>
      </c>
      <c r="H83" s="109" t="s">
        <v>186</v>
      </c>
      <c r="I83" s="13"/>
      <c r="J83" s="13"/>
      <c r="K83" s="13" t="s">
        <v>187</v>
      </c>
      <c r="L83" s="109" t="s">
        <v>224</v>
      </c>
      <c r="M83" s="109" t="s">
        <v>11</v>
      </c>
      <c r="N83" s="91">
        <v>45226</v>
      </c>
      <c r="O83" s="54" t="s">
        <v>225</v>
      </c>
      <c r="P83" s="109" t="s">
        <v>226</v>
      </c>
      <c r="Q83" s="109" t="s">
        <v>226</v>
      </c>
      <c r="R83" s="109" t="s">
        <v>238</v>
      </c>
      <c r="S83" s="109" t="s">
        <v>228</v>
      </c>
      <c r="T83" s="109" t="s">
        <v>77</v>
      </c>
      <c r="U83" s="148" t="s">
        <v>229</v>
      </c>
      <c r="V83" s="148" t="s">
        <v>229</v>
      </c>
      <c r="W83" s="146" t="s">
        <v>230</v>
      </c>
      <c r="X83" s="146" t="s">
        <v>231</v>
      </c>
      <c r="Y83" s="148" t="s">
        <v>229</v>
      </c>
      <c r="Z83" s="146" t="s">
        <v>232</v>
      </c>
      <c r="AA83" s="146" t="s">
        <v>202</v>
      </c>
      <c r="AB83" s="146" t="s">
        <v>202</v>
      </c>
      <c r="AC83" s="146" t="s">
        <v>233</v>
      </c>
      <c r="AD83" s="147" t="s">
        <v>202</v>
      </c>
      <c r="AE83" s="147" t="s">
        <v>202</v>
      </c>
      <c r="AF83" s="147" t="s">
        <v>202</v>
      </c>
      <c r="AG83" s="146" t="s">
        <v>203</v>
      </c>
      <c r="AH83" s="146" t="s">
        <v>47</v>
      </c>
      <c r="AI83" s="146" t="s">
        <v>234</v>
      </c>
      <c r="AJ83" s="176" t="str">
        <f t="shared" si="19"/>
        <v>Medio</v>
      </c>
      <c r="AK83" s="146">
        <v>2</v>
      </c>
      <c r="AL83" s="176" t="str">
        <f t="shared" si="20"/>
        <v>Bajo</v>
      </c>
      <c r="AM83" s="146">
        <v>1</v>
      </c>
      <c r="AN83" s="176" t="str">
        <f t="shared" si="21"/>
        <v>Medio</v>
      </c>
      <c r="AO83" s="146">
        <v>2</v>
      </c>
      <c r="AP83" s="176" t="str">
        <f t="shared" si="22"/>
        <v>Bajo</v>
      </c>
      <c r="AQ83" s="177">
        <f t="shared" si="18"/>
        <v>5</v>
      </c>
      <c r="AR83" s="146" t="s">
        <v>203</v>
      </c>
      <c r="AS83" s="146" t="s">
        <v>206</v>
      </c>
      <c r="AT83" s="51" t="s">
        <v>235</v>
      </c>
      <c r="AU83" s="9"/>
      <c r="AV83" s="9"/>
      <c r="AW83" s="9"/>
      <c r="AX83" s="9"/>
      <c r="AY83" s="9"/>
      <c r="AZ83" s="9"/>
      <c r="BA83" s="9"/>
      <c r="BB83" s="9"/>
      <c r="BC83" s="9"/>
      <c r="BD83" s="9"/>
      <c r="BE83" s="9"/>
      <c r="BF83" s="9"/>
      <c r="BG83" s="9"/>
      <c r="BH83" s="9"/>
      <c r="BI83" s="9"/>
      <c r="BJ83" s="9"/>
    </row>
    <row r="84" spans="1:62" ht="56.25" customHeight="1">
      <c r="A84" s="5">
        <f t="shared" si="23"/>
        <v>81</v>
      </c>
      <c r="B84" s="14" t="s">
        <v>221</v>
      </c>
      <c r="C84" s="55" t="s">
        <v>247</v>
      </c>
      <c r="D84" s="14" t="s">
        <v>248</v>
      </c>
      <c r="E84" s="109">
        <v>6</v>
      </c>
      <c r="F84" s="109" t="s">
        <v>47</v>
      </c>
      <c r="G84" s="109" t="s">
        <v>48</v>
      </c>
      <c r="H84" s="109" t="s">
        <v>186</v>
      </c>
      <c r="I84" s="13"/>
      <c r="J84" s="13"/>
      <c r="K84" s="13" t="s">
        <v>187</v>
      </c>
      <c r="L84" s="109" t="s">
        <v>224</v>
      </c>
      <c r="M84" s="109" t="s">
        <v>11</v>
      </c>
      <c r="N84" s="91">
        <v>45226</v>
      </c>
      <c r="O84" s="54" t="s">
        <v>225</v>
      </c>
      <c r="P84" s="109" t="s">
        <v>226</v>
      </c>
      <c r="Q84" s="109" t="s">
        <v>226</v>
      </c>
      <c r="R84" s="109" t="s">
        <v>238</v>
      </c>
      <c r="S84" s="109" t="s">
        <v>228</v>
      </c>
      <c r="T84" s="109" t="s">
        <v>77</v>
      </c>
      <c r="U84" s="146" t="s">
        <v>229</v>
      </c>
      <c r="V84" s="146" t="s">
        <v>229</v>
      </c>
      <c r="W84" s="146" t="s">
        <v>230</v>
      </c>
      <c r="X84" s="146" t="s">
        <v>231</v>
      </c>
      <c r="Y84" s="146" t="s">
        <v>229</v>
      </c>
      <c r="Z84" s="146" t="s">
        <v>232</v>
      </c>
      <c r="AA84" s="146" t="s">
        <v>202</v>
      </c>
      <c r="AB84" s="146" t="s">
        <v>202</v>
      </c>
      <c r="AC84" s="146" t="s">
        <v>233</v>
      </c>
      <c r="AD84" s="147" t="s">
        <v>202</v>
      </c>
      <c r="AE84" s="147" t="s">
        <v>202</v>
      </c>
      <c r="AF84" s="147" t="s">
        <v>202</v>
      </c>
      <c r="AG84" s="146" t="s">
        <v>203</v>
      </c>
      <c r="AH84" s="146" t="s">
        <v>47</v>
      </c>
      <c r="AI84" s="146" t="s">
        <v>234</v>
      </c>
      <c r="AJ84" s="176" t="str">
        <f t="shared" si="19"/>
        <v>Medio</v>
      </c>
      <c r="AK84" s="146">
        <v>2</v>
      </c>
      <c r="AL84" s="176" t="str">
        <f t="shared" si="20"/>
        <v>Bajo</v>
      </c>
      <c r="AM84" s="146">
        <v>1</v>
      </c>
      <c r="AN84" s="176" t="str">
        <f t="shared" si="21"/>
        <v>Medio</v>
      </c>
      <c r="AO84" s="146">
        <v>2</v>
      </c>
      <c r="AP84" s="176" t="str">
        <f t="shared" si="22"/>
        <v>Bajo</v>
      </c>
      <c r="AQ84" s="177">
        <f t="shared" si="18"/>
        <v>5</v>
      </c>
      <c r="AR84" s="146" t="s">
        <v>203</v>
      </c>
      <c r="AS84" s="146" t="s">
        <v>206</v>
      </c>
      <c r="AT84" s="51" t="s">
        <v>235</v>
      </c>
      <c r="AU84" s="9"/>
      <c r="AV84" s="9"/>
      <c r="AW84" s="9"/>
      <c r="AX84" s="9"/>
      <c r="AY84" s="9"/>
      <c r="AZ84" s="9"/>
      <c r="BA84" s="9"/>
      <c r="BB84" s="9"/>
      <c r="BC84" s="9"/>
      <c r="BD84" s="9"/>
      <c r="BE84" s="9"/>
      <c r="BF84" s="9"/>
      <c r="BG84" s="9"/>
      <c r="BH84" s="9"/>
      <c r="BI84" s="9"/>
      <c r="BJ84" s="9"/>
    </row>
    <row r="85" spans="1:62" ht="56.25" customHeight="1">
      <c r="A85" s="5">
        <f t="shared" si="23"/>
        <v>82</v>
      </c>
      <c r="B85" s="14" t="s">
        <v>221</v>
      </c>
      <c r="C85" s="55" t="s">
        <v>249</v>
      </c>
      <c r="D85" s="14" t="s">
        <v>250</v>
      </c>
      <c r="E85" s="109">
        <v>6</v>
      </c>
      <c r="F85" s="109" t="s">
        <v>47</v>
      </c>
      <c r="G85" s="109" t="s">
        <v>48</v>
      </c>
      <c r="H85" s="109" t="s">
        <v>186</v>
      </c>
      <c r="I85" s="13"/>
      <c r="J85" s="13"/>
      <c r="K85" s="13" t="s">
        <v>187</v>
      </c>
      <c r="L85" s="109" t="s">
        <v>224</v>
      </c>
      <c r="M85" s="109" t="s">
        <v>11</v>
      </c>
      <c r="N85" s="91">
        <v>43157</v>
      </c>
      <c r="O85" s="54" t="s">
        <v>225</v>
      </c>
      <c r="P85" s="109" t="s">
        <v>226</v>
      </c>
      <c r="Q85" s="109" t="s">
        <v>226</v>
      </c>
      <c r="R85" s="109" t="s">
        <v>238</v>
      </c>
      <c r="S85" s="109" t="s">
        <v>228</v>
      </c>
      <c r="T85" s="109" t="s">
        <v>77</v>
      </c>
      <c r="U85" s="146" t="s">
        <v>229</v>
      </c>
      <c r="V85" s="146" t="s">
        <v>229</v>
      </c>
      <c r="W85" s="146" t="s">
        <v>230</v>
      </c>
      <c r="X85" s="146" t="s">
        <v>231</v>
      </c>
      <c r="Y85" s="146" t="s">
        <v>229</v>
      </c>
      <c r="Z85" s="146" t="s">
        <v>232</v>
      </c>
      <c r="AA85" s="146" t="s">
        <v>202</v>
      </c>
      <c r="AB85" s="146" t="s">
        <v>202</v>
      </c>
      <c r="AC85" s="146" t="s">
        <v>233</v>
      </c>
      <c r="AD85" s="147" t="s">
        <v>202</v>
      </c>
      <c r="AE85" s="147" t="s">
        <v>202</v>
      </c>
      <c r="AF85" s="147" t="s">
        <v>202</v>
      </c>
      <c r="AG85" s="146" t="s">
        <v>203</v>
      </c>
      <c r="AH85" s="146" t="s">
        <v>47</v>
      </c>
      <c r="AI85" s="146" t="s">
        <v>234</v>
      </c>
      <c r="AJ85" s="176" t="str">
        <f t="shared" si="19"/>
        <v>Medio</v>
      </c>
      <c r="AK85" s="146">
        <v>2</v>
      </c>
      <c r="AL85" s="176" t="str">
        <f t="shared" si="20"/>
        <v>Bajo</v>
      </c>
      <c r="AM85" s="146">
        <v>1</v>
      </c>
      <c r="AN85" s="176" t="str">
        <f t="shared" si="21"/>
        <v>Medio</v>
      </c>
      <c r="AO85" s="146">
        <v>2</v>
      </c>
      <c r="AP85" s="176" t="str">
        <f t="shared" si="22"/>
        <v>Bajo</v>
      </c>
      <c r="AQ85" s="177">
        <f t="shared" si="18"/>
        <v>5</v>
      </c>
      <c r="AR85" s="146" t="s">
        <v>203</v>
      </c>
      <c r="AS85" s="146" t="s">
        <v>206</v>
      </c>
      <c r="AT85" s="51" t="s">
        <v>235</v>
      </c>
      <c r="AU85" s="2"/>
      <c r="AV85" s="2"/>
      <c r="AW85" s="2"/>
      <c r="AX85" s="2"/>
      <c r="AY85" s="2"/>
      <c r="AZ85" s="2"/>
      <c r="BA85" s="2"/>
      <c r="BB85" s="2"/>
      <c r="BC85" s="2"/>
      <c r="BD85" s="2"/>
      <c r="BE85" s="2"/>
      <c r="BF85" s="2"/>
      <c r="BG85" s="2"/>
      <c r="BH85" s="2"/>
      <c r="BI85" s="2"/>
      <c r="BJ85" s="2"/>
    </row>
    <row r="86" spans="1:62" ht="56.25" customHeight="1">
      <c r="A86" s="5">
        <f t="shared" si="23"/>
        <v>83</v>
      </c>
      <c r="B86" s="14" t="s">
        <v>221</v>
      </c>
      <c r="C86" s="51" t="s">
        <v>251</v>
      </c>
      <c r="D86" s="51" t="s">
        <v>252</v>
      </c>
      <c r="E86" s="109">
        <v>51</v>
      </c>
      <c r="F86" s="109" t="s">
        <v>47</v>
      </c>
      <c r="G86" s="109" t="s">
        <v>48</v>
      </c>
      <c r="H86" s="109" t="s">
        <v>186</v>
      </c>
      <c r="I86" s="13"/>
      <c r="J86" s="13"/>
      <c r="K86" s="13" t="s">
        <v>187</v>
      </c>
      <c r="L86" s="109" t="s">
        <v>253</v>
      </c>
      <c r="M86" s="109" t="s">
        <v>11</v>
      </c>
      <c r="N86" s="91">
        <v>45226</v>
      </c>
      <c r="O86" s="54" t="s">
        <v>225</v>
      </c>
      <c r="P86" s="109" t="s">
        <v>227</v>
      </c>
      <c r="Q86" s="109" t="s">
        <v>254</v>
      </c>
      <c r="R86" s="109" t="s">
        <v>227</v>
      </c>
      <c r="S86" s="54" t="s">
        <v>255</v>
      </c>
      <c r="T86" s="54" t="s">
        <v>77</v>
      </c>
      <c r="U86" s="149" t="s">
        <v>256</v>
      </c>
      <c r="V86" s="149" t="s">
        <v>256</v>
      </c>
      <c r="W86" s="149" t="s">
        <v>230</v>
      </c>
      <c r="X86" s="146" t="s">
        <v>231</v>
      </c>
      <c r="Y86" s="146" t="s">
        <v>229</v>
      </c>
      <c r="Z86" s="147" t="s">
        <v>232</v>
      </c>
      <c r="AA86" s="149" t="s">
        <v>194</v>
      </c>
      <c r="AB86" s="149" t="s">
        <v>194</v>
      </c>
      <c r="AC86" s="149" t="s">
        <v>210</v>
      </c>
      <c r="AD86" s="149" t="s">
        <v>194</v>
      </c>
      <c r="AE86" s="149" t="s">
        <v>194</v>
      </c>
      <c r="AF86" s="149" t="s">
        <v>194</v>
      </c>
      <c r="AG86" s="149" t="s">
        <v>202</v>
      </c>
      <c r="AH86" s="146" t="s">
        <v>47</v>
      </c>
      <c r="AI86" s="146" t="s">
        <v>234</v>
      </c>
      <c r="AJ86" s="176" t="str">
        <f t="shared" si="19"/>
        <v>Medio</v>
      </c>
      <c r="AK86" s="147">
        <v>2</v>
      </c>
      <c r="AL86" s="176" t="str">
        <f t="shared" si="20"/>
        <v>Bajo</v>
      </c>
      <c r="AM86" s="147">
        <v>1</v>
      </c>
      <c r="AN86" s="176" t="str">
        <f t="shared" si="21"/>
        <v>Medio</v>
      </c>
      <c r="AO86" s="146">
        <v>2</v>
      </c>
      <c r="AP86" s="176" t="str">
        <f t="shared" si="22"/>
        <v>Bajo</v>
      </c>
      <c r="AQ86" s="179">
        <f t="shared" si="18"/>
        <v>5</v>
      </c>
      <c r="AR86" s="146" t="s">
        <v>203</v>
      </c>
      <c r="AS86" s="146" t="s">
        <v>206</v>
      </c>
      <c r="AT86" s="51" t="s">
        <v>235</v>
      </c>
      <c r="AU86" s="7"/>
      <c r="AV86" s="7"/>
      <c r="AW86" s="7"/>
      <c r="AX86" s="7"/>
      <c r="AY86" s="7"/>
      <c r="AZ86" s="7"/>
      <c r="BA86" s="7"/>
      <c r="BB86" s="7"/>
      <c r="BC86" s="7"/>
      <c r="BD86" s="7"/>
      <c r="BE86" s="7"/>
      <c r="BF86" s="7"/>
      <c r="BG86" s="7"/>
      <c r="BH86" s="7"/>
      <c r="BI86" s="7"/>
      <c r="BJ86" s="7"/>
    </row>
    <row r="87" spans="1:62" ht="56.25" customHeight="1">
      <c r="A87" s="5">
        <f t="shared" si="23"/>
        <v>84</v>
      </c>
      <c r="B87" s="14" t="s">
        <v>221</v>
      </c>
      <c r="C87" s="51" t="s">
        <v>257</v>
      </c>
      <c r="D87" s="51" t="s">
        <v>258</v>
      </c>
      <c r="E87" s="109">
        <v>51</v>
      </c>
      <c r="F87" s="109" t="s">
        <v>47</v>
      </c>
      <c r="G87" s="109" t="s">
        <v>48</v>
      </c>
      <c r="H87" s="109" t="s">
        <v>186</v>
      </c>
      <c r="I87" s="13"/>
      <c r="J87" s="13"/>
      <c r="K87" s="13" t="s">
        <v>187</v>
      </c>
      <c r="L87" s="109" t="s">
        <v>253</v>
      </c>
      <c r="M87" s="109" t="s">
        <v>11</v>
      </c>
      <c r="N87" s="91">
        <v>43157</v>
      </c>
      <c r="O87" s="54" t="s">
        <v>225</v>
      </c>
      <c r="P87" s="109" t="s">
        <v>259</v>
      </c>
      <c r="Q87" s="109" t="s">
        <v>254</v>
      </c>
      <c r="R87" s="109" t="s">
        <v>260</v>
      </c>
      <c r="S87" s="54" t="s">
        <v>228</v>
      </c>
      <c r="T87" s="54" t="s">
        <v>77</v>
      </c>
      <c r="U87" s="149" t="s">
        <v>256</v>
      </c>
      <c r="V87" s="149" t="s">
        <v>256</v>
      </c>
      <c r="W87" s="149" t="s">
        <v>230</v>
      </c>
      <c r="X87" s="146" t="s">
        <v>231</v>
      </c>
      <c r="Y87" s="146" t="s">
        <v>229</v>
      </c>
      <c r="Z87" s="147" t="s">
        <v>232</v>
      </c>
      <c r="AA87" s="149" t="s">
        <v>194</v>
      </c>
      <c r="AB87" s="149" t="s">
        <v>194</v>
      </c>
      <c r="AC87" s="149" t="s">
        <v>210</v>
      </c>
      <c r="AD87" s="149" t="s">
        <v>194</v>
      </c>
      <c r="AE87" s="149" t="s">
        <v>194</v>
      </c>
      <c r="AF87" s="149" t="s">
        <v>194</v>
      </c>
      <c r="AG87" s="149" t="s">
        <v>202</v>
      </c>
      <c r="AH87" s="146" t="s">
        <v>47</v>
      </c>
      <c r="AI87" s="146" t="s">
        <v>234</v>
      </c>
      <c r="AJ87" s="176" t="str">
        <f t="shared" si="19"/>
        <v>Medio</v>
      </c>
      <c r="AK87" s="147">
        <v>2</v>
      </c>
      <c r="AL87" s="176" t="str">
        <f t="shared" si="20"/>
        <v>Bajo</v>
      </c>
      <c r="AM87" s="147">
        <v>1</v>
      </c>
      <c r="AN87" s="176" t="str">
        <f t="shared" si="21"/>
        <v>Medio</v>
      </c>
      <c r="AO87" s="146">
        <v>2</v>
      </c>
      <c r="AP87" s="176" t="str">
        <f t="shared" si="22"/>
        <v>Bajo</v>
      </c>
      <c r="AQ87" s="179">
        <f t="shared" si="18"/>
        <v>5</v>
      </c>
      <c r="AR87" s="146" t="s">
        <v>203</v>
      </c>
      <c r="AS87" s="146" t="s">
        <v>206</v>
      </c>
      <c r="AT87" s="51" t="s">
        <v>235</v>
      </c>
      <c r="AU87" s="2"/>
      <c r="AV87" s="2"/>
      <c r="AW87" s="2"/>
      <c r="AX87" s="2"/>
      <c r="AY87" s="2"/>
      <c r="AZ87" s="2"/>
      <c r="BA87" s="2"/>
      <c r="BB87" s="2"/>
      <c r="BC87" s="2"/>
      <c r="BD87" s="2"/>
      <c r="BE87" s="2"/>
      <c r="BF87" s="2"/>
      <c r="BG87" s="2"/>
      <c r="BH87" s="2"/>
      <c r="BI87" s="2"/>
      <c r="BJ87" s="2"/>
    </row>
    <row r="88" spans="1:62" ht="56.25" customHeight="1">
      <c r="A88" s="5">
        <f t="shared" si="23"/>
        <v>85</v>
      </c>
      <c r="B88" s="14" t="s">
        <v>221</v>
      </c>
      <c r="C88" s="51" t="s">
        <v>261</v>
      </c>
      <c r="D88" s="51" t="s">
        <v>262</v>
      </c>
      <c r="E88" s="109">
        <v>51</v>
      </c>
      <c r="F88" s="109" t="s">
        <v>47</v>
      </c>
      <c r="G88" s="109" t="s">
        <v>48</v>
      </c>
      <c r="H88" s="109" t="s">
        <v>186</v>
      </c>
      <c r="I88" s="13"/>
      <c r="J88" s="13"/>
      <c r="K88" s="13" t="s">
        <v>187</v>
      </c>
      <c r="L88" s="109" t="s">
        <v>253</v>
      </c>
      <c r="M88" s="109" t="s">
        <v>11</v>
      </c>
      <c r="N88" s="91">
        <v>43158</v>
      </c>
      <c r="O88" s="54" t="s">
        <v>225</v>
      </c>
      <c r="P88" s="109" t="s">
        <v>259</v>
      </c>
      <c r="Q88" s="109" t="s">
        <v>254</v>
      </c>
      <c r="R88" s="109" t="s">
        <v>263</v>
      </c>
      <c r="S88" s="54" t="s">
        <v>228</v>
      </c>
      <c r="T88" s="54" t="s">
        <v>77</v>
      </c>
      <c r="U88" s="149" t="s">
        <v>256</v>
      </c>
      <c r="V88" s="149" t="s">
        <v>256</v>
      </c>
      <c r="W88" s="149" t="s">
        <v>230</v>
      </c>
      <c r="X88" s="146" t="s">
        <v>231</v>
      </c>
      <c r="Y88" s="146" t="s">
        <v>229</v>
      </c>
      <c r="Z88" s="147" t="s">
        <v>232</v>
      </c>
      <c r="AA88" s="149" t="s">
        <v>194</v>
      </c>
      <c r="AB88" s="149" t="s">
        <v>194</v>
      </c>
      <c r="AC88" s="149" t="s">
        <v>210</v>
      </c>
      <c r="AD88" s="149" t="s">
        <v>194</v>
      </c>
      <c r="AE88" s="149" t="s">
        <v>194</v>
      </c>
      <c r="AF88" s="149" t="s">
        <v>194</v>
      </c>
      <c r="AG88" s="149" t="s">
        <v>202</v>
      </c>
      <c r="AH88" s="146" t="s">
        <v>47</v>
      </c>
      <c r="AI88" s="146" t="s">
        <v>234</v>
      </c>
      <c r="AJ88" s="176" t="str">
        <f t="shared" si="19"/>
        <v>Medio</v>
      </c>
      <c r="AK88" s="147">
        <v>2</v>
      </c>
      <c r="AL88" s="176" t="str">
        <f t="shared" si="20"/>
        <v>Bajo</v>
      </c>
      <c r="AM88" s="147">
        <v>1</v>
      </c>
      <c r="AN88" s="176" t="str">
        <f t="shared" si="21"/>
        <v>Medio</v>
      </c>
      <c r="AO88" s="146">
        <v>2</v>
      </c>
      <c r="AP88" s="176" t="str">
        <f t="shared" si="22"/>
        <v>Bajo</v>
      </c>
      <c r="AQ88" s="179">
        <f t="shared" si="18"/>
        <v>5</v>
      </c>
      <c r="AR88" s="146" t="s">
        <v>203</v>
      </c>
      <c r="AS88" s="146" t="s">
        <v>206</v>
      </c>
      <c r="AT88" s="51" t="s">
        <v>235</v>
      </c>
      <c r="AU88" s="2"/>
      <c r="AV88" s="2"/>
      <c r="AW88" s="2"/>
      <c r="AX88" s="2"/>
      <c r="AY88" s="2"/>
      <c r="AZ88" s="2"/>
      <c r="BA88" s="2"/>
      <c r="BB88" s="2"/>
      <c r="BC88" s="2"/>
      <c r="BD88" s="2"/>
      <c r="BE88" s="2"/>
      <c r="BF88" s="2"/>
      <c r="BG88" s="2"/>
      <c r="BH88" s="2"/>
      <c r="BI88" s="2"/>
      <c r="BJ88" s="2"/>
    </row>
    <row r="89" spans="1:62" ht="56.25" customHeight="1">
      <c r="A89" s="5">
        <f t="shared" si="23"/>
        <v>86</v>
      </c>
      <c r="B89" s="14" t="s">
        <v>221</v>
      </c>
      <c r="C89" s="51" t="s">
        <v>264</v>
      </c>
      <c r="D89" s="51" t="s">
        <v>265</v>
      </c>
      <c r="E89" s="109">
        <v>51</v>
      </c>
      <c r="F89" s="109" t="s">
        <v>47</v>
      </c>
      <c r="G89" s="109" t="s">
        <v>48</v>
      </c>
      <c r="H89" s="109" t="s">
        <v>186</v>
      </c>
      <c r="I89" s="13"/>
      <c r="J89" s="13"/>
      <c r="K89" s="13" t="s">
        <v>187</v>
      </c>
      <c r="L89" s="109" t="s">
        <v>253</v>
      </c>
      <c r="M89" s="109" t="s">
        <v>11</v>
      </c>
      <c r="N89" s="91">
        <v>42832</v>
      </c>
      <c r="O89" s="54" t="s">
        <v>225</v>
      </c>
      <c r="P89" s="109" t="s">
        <v>259</v>
      </c>
      <c r="Q89" s="109" t="s">
        <v>254</v>
      </c>
      <c r="R89" s="109" t="s">
        <v>263</v>
      </c>
      <c r="S89" s="54" t="s">
        <v>228</v>
      </c>
      <c r="T89" s="109" t="s">
        <v>77</v>
      </c>
      <c r="U89" s="149" t="s">
        <v>256</v>
      </c>
      <c r="V89" s="149" t="s">
        <v>256</v>
      </c>
      <c r="W89" s="149" t="s">
        <v>230</v>
      </c>
      <c r="X89" s="146" t="s">
        <v>231</v>
      </c>
      <c r="Y89" s="146" t="s">
        <v>229</v>
      </c>
      <c r="Z89" s="147" t="s">
        <v>232</v>
      </c>
      <c r="AA89" s="149" t="s">
        <v>194</v>
      </c>
      <c r="AB89" s="149" t="s">
        <v>194</v>
      </c>
      <c r="AC89" s="149" t="s">
        <v>210</v>
      </c>
      <c r="AD89" s="149" t="s">
        <v>194</v>
      </c>
      <c r="AE89" s="149" t="s">
        <v>194</v>
      </c>
      <c r="AF89" s="149" t="s">
        <v>194</v>
      </c>
      <c r="AG89" s="149" t="s">
        <v>202</v>
      </c>
      <c r="AH89" s="146" t="s">
        <v>47</v>
      </c>
      <c r="AI89" s="146" t="s">
        <v>234</v>
      </c>
      <c r="AJ89" s="176" t="str">
        <f t="shared" si="19"/>
        <v>Medio</v>
      </c>
      <c r="AK89" s="147">
        <v>2</v>
      </c>
      <c r="AL89" s="176" t="str">
        <f t="shared" si="20"/>
        <v>Bajo</v>
      </c>
      <c r="AM89" s="147">
        <v>1</v>
      </c>
      <c r="AN89" s="176" t="str">
        <f t="shared" si="21"/>
        <v>Medio</v>
      </c>
      <c r="AO89" s="146">
        <v>2</v>
      </c>
      <c r="AP89" s="176" t="str">
        <f t="shared" si="22"/>
        <v>Bajo</v>
      </c>
      <c r="AQ89" s="179">
        <f t="shared" si="18"/>
        <v>5</v>
      </c>
      <c r="AR89" s="146" t="s">
        <v>203</v>
      </c>
      <c r="AS89" s="146" t="s">
        <v>206</v>
      </c>
      <c r="AT89" s="51" t="s">
        <v>235</v>
      </c>
      <c r="AU89" s="2"/>
      <c r="AV89" s="2"/>
      <c r="AW89" s="2"/>
      <c r="AX89" s="2"/>
      <c r="AY89" s="2"/>
      <c r="AZ89" s="2"/>
      <c r="BA89" s="2"/>
      <c r="BB89" s="2"/>
      <c r="BC89" s="2"/>
      <c r="BD89" s="2"/>
      <c r="BE89" s="2"/>
      <c r="BF89" s="2"/>
      <c r="BG89" s="2"/>
      <c r="BH89" s="2"/>
      <c r="BI89" s="2"/>
      <c r="BJ89" s="2"/>
    </row>
    <row r="90" spans="1:62" ht="56.25" customHeight="1">
      <c r="A90" s="5">
        <f t="shared" si="23"/>
        <v>87</v>
      </c>
      <c r="B90" s="14" t="s">
        <v>221</v>
      </c>
      <c r="C90" s="55" t="s">
        <v>266</v>
      </c>
      <c r="D90" s="14" t="s">
        <v>267</v>
      </c>
      <c r="E90" s="109">
        <v>2</v>
      </c>
      <c r="F90" s="109" t="s">
        <v>47</v>
      </c>
      <c r="G90" s="109" t="s">
        <v>48</v>
      </c>
      <c r="H90" s="109" t="s">
        <v>186</v>
      </c>
      <c r="I90" s="13"/>
      <c r="J90" s="13"/>
      <c r="K90" s="13" t="s">
        <v>187</v>
      </c>
      <c r="L90" s="109" t="s">
        <v>268</v>
      </c>
      <c r="M90" s="109" t="s">
        <v>11</v>
      </c>
      <c r="N90" s="91" t="s">
        <v>269</v>
      </c>
      <c r="O90" s="54" t="s">
        <v>225</v>
      </c>
      <c r="P90" s="109" t="s">
        <v>270</v>
      </c>
      <c r="Q90" s="109" t="s">
        <v>270</v>
      </c>
      <c r="R90" s="109" t="s">
        <v>271</v>
      </c>
      <c r="S90" s="109" t="s">
        <v>272</v>
      </c>
      <c r="T90" s="109" t="s">
        <v>77</v>
      </c>
      <c r="U90" s="146" t="s">
        <v>229</v>
      </c>
      <c r="V90" s="146" t="s">
        <v>229</v>
      </c>
      <c r="W90" s="146" t="s">
        <v>230</v>
      </c>
      <c r="X90" s="146" t="s">
        <v>231</v>
      </c>
      <c r="Y90" s="146" t="s">
        <v>229</v>
      </c>
      <c r="Z90" s="146" t="s">
        <v>232</v>
      </c>
      <c r="AA90" s="146" t="s">
        <v>202</v>
      </c>
      <c r="AB90" s="146" t="s">
        <v>202</v>
      </c>
      <c r="AC90" s="146" t="s">
        <v>233</v>
      </c>
      <c r="AD90" s="147" t="s">
        <v>202</v>
      </c>
      <c r="AE90" s="147" t="s">
        <v>202</v>
      </c>
      <c r="AF90" s="147" t="s">
        <v>202</v>
      </c>
      <c r="AG90" s="146" t="s">
        <v>203</v>
      </c>
      <c r="AH90" s="146" t="s">
        <v>47</v>
      </c>
      <c r="AI90" s="146" t="s">
        <v>234</v>
      </c>
      <c r="AJ90" s="176" t="str">
        <f t="shared" si="19"/>
        <v>Alto</v>
      </c>
      <c r="AK90" s="146">
        <v>3</v>
      </c>
      <c r="AL90" s="176" t="str">
        <f t="shared" si="20"/>
        <v>Bajo</v>
      </c>
      <c r="AM90" s="146">
        <v>1</v>
      </c>
      <c r="AN90" s="176" t="str">
        <f t="shared" si="21"/>
        <v>Alto</v>
      </c>
      <c r="AO90" s="146">
        <v>3</v>
      </c>
      <c r="AP90" s="176" t="str">
        <f t="shared" si="22"/>
        <v>Medio</v>
      </c>
      <c r="AQ90" s="177">
        <f t="shared" si="18"/>
        <v>7</v>
      </c>
      <c r="AR90" s="146" t="s">
        <v>203</v>
      </c>
      <c r="AS90" s="146" t="s">
        <v>206</v>
      </c>
      <c r="AT90" s="51" t="s">
        <v>235</v>
      </c>
      <c r="AU90" s="2"/>
      <c r="AV90" s="2"/>
      <c r="AW90" s="2"/>
      <c r="AX90" s="2"/>
      <c r="AY90" s="2"/>
      <c r="AZ90" s="2"/>
      <c r="BA90" s="2"/>
      <c r="BB90" s="2"/>
      <c r="BC90" s="2"/>
      <c r="BD90" s="2"/>
      <c r="BE90" s="2"/>
      <c r="BF90" s="2"/>
      <c r="BG90" s="2"/>
      <c r="BH90" s="2"/>
      <c r="BI90" s="2"/>
      <c r="BJ90" s="2"/>
    </row>
    <row r="91" spans="1:62" ht="56.25" customHeight="1">
      <c r="A91" s="5">
        <f t="shared" si="23"/>
        <v>88</v>
      </c>
      <c r="B91" s="14" t="s">
        <v>221</v>
      </c>
      <c r="C91" s="51" t="s">
        <v>273</v>
      </c>
      <c r="D91" s="51" t="s">
        <v>274</v>
      </c>
      <c r="E91" s="109" t="s">
        <v>47</v>
      </c>
      <c r="F91" s="109" t="s">
        <v>47</v>
      </c>
      <c r="G91" s="109" t="s">
        <v>48</v>
      </c>
      <c r="H91" s="109" t="s">
        <v>186</v>
      </c>
      <c r="I91" s="13"/>
      <c r="J91" s="13"/>
      <c r="K91" s="50" t="s">
        <v>187</v>
      </c>
      <c r="L91" s="109" t="s">
        <v>275</v>
      </c>
      <c r="M91" s="109" t="s">
        <v>11</v>
      </c>
      <c r="N91" s="91">
        <v>42832</v>
      </c>
      <c r="O91" s="109" t="s">
        <v>225</v>
      </c>
      <c r="P91" s="109" t="s">
        <v>259</v>
      </c>
      <c r="Q91" s="109" t="s">
        <v>259</v>
      </c>
      <c r="R91" s="109" t="s">
        <v>263</v>
      </c>
      <c r="S91" s="49" t="s">
        <v>255</v>
      </c>
      <c r="T91" s="109" t="s">
        <v>77</v>
      </c>
      <c r="U91" s="149" t="s">
        <v>256</v>
      </c>
      <c r="V91" s="149" t="s">
        <v>256</v>
      </c>
      <c r="W91" s="149" t="s">
        <v>230</v>
      </c>
      <c r="X91" s="146" t="s">
        <v>231</v>
      </c>
      <c r="Y91" s="146" t="s">
        <v>229</v>
      </c>
      <c r="Z91" s="147" t="s">
        <v>232</v>
      </c>
      <c r="AA91" s="146" t="s">
        <v>202</v>
      </c>
      <c r="AB91" s="149" t="s">
        <v>194</v>
      </c>
      <c r="AC91" s="148" t="s">
        <v>204</v>
      </c>
      <c r="AD91" s="148" t="s">
        <v>194</v>
      </c>
      <c r="AE91" s="148" t="s">
        <v>194</v>
      </c>
      <c r="AF91" s="148" t="s">
        <v>194</v>
      </c>
      <c r="AG91" s="148" t="s">
        <v>194</v>
      </c>
      <c r="AH91" s="146" t="s">
        <v>47</v>
      </c>
      <c r="AI91" s="146" t="s">
        <v>234</v>
      </c>
      <c r="AJ91" s="176" t="str">
        <f t="shared" si="19"/>
        <v>Medio</v>
      </c>
      <c r="AK91" s="147">
        <v>2</v>
      </c>
      <c r="AL91" s="176" t="str">
        <f t="shared" si="20"/>
        <v>Bajo</v>
      </c>
      <c r="AM91" s="148">
        <v>1</v>
      </c>
      <c r="AN91" s="176" t="str">
        <f t="shared" si="21"/>
        <v>Medio</v>
      </c>
      <c r="AO91" s="147">
        <v>2</v>
      </c>
      <c r="AP91" s="176" t="str">
        <f t="shared" si="22"/>
        <v>Bajo</v>
      </c>
      <c r="AQ91" s="177">
        <f t="shared" si="18"/>
        <v>5</v>
      </c>
      <c r="AR91" s="146" t="s">
        <v>203</v>
      </c>
      <c r="AS91" s="146" t="s">
        <v>206</v>
      </c>
      <c r="AT91" s="51" t="s">
        <v>235</v>
      </c>
      <c r="AU91" s="2"/>
      <c r="AV91" s="2"/>
      <c r="AW91" s="2"/>
      <c r="AX91" s="2"/>
      <c r="AY91" s="2"/>
      <c r="AZ91" s="2"/>
      <c r="BA91" s="2"/>
      <c r="BB91" s="2"/>
      <c r="BC91" s="2"/>
      <c r="BD91" s="2"/>
      <c r="BE91" s="2"/>
      <c r="BF91" s="2"/>
      <c r="BG91" s="2"/>
      <c r="BH91" s="2"/>
      <c r="BI91" s="2"/>
      <c r="BJ91" s="2"/>
    </row>
    <row r="92" spans="1:62" ht="56.25" customHeight="1">
      <c r="A92" s="5">
        <f t="shared" si="23"/>
        <v>89</v>
      </c>
      <c r="B92" s="14" t="s">
        <v>221</v>
      </c>
      <c r="C92" s="55" t="s">
        <v>276</v>
      </c>
      <c r="D92" s="14" t="s">
        <v>277</v>
      </c>
      <c r="E92" s="109">
        <v>2</v>
      </c>
      <c r="F92" s="109" t="s">
        <v>278</v>
      </c>
      <c r="G92" s="109" t="s">
        <v>48</v>
      </c>
      <c r="H92" s="109" t="s">
        <v>186</v>
      </c>
      <c r="I92" s="13"/>
      <c r="J92" s="13"/>
      <c r="K92" s="13" t="s">
        <v>187</v>
      </c>
      <c r="L92" s="109" t="s">
        <v>275</v>
      </c>
      <c r="M92" s="109" t="s">
        <v>11</v>
      </c>
      <c r="N92" s="91">
        <v>45581</v>
      </c>
      <c r="O92" s="109" t="s">
        <v>225</v>
      </c>
      <c r="P92" s="109" t="s">
        <v>270</v>
      </c>
      <c r="Q92" s="109" t="s">
        <v>270</v>
      </c>
      <c r="R92" s="109" t="s">
        <v>238</v>
      </c>
      <c r="S92" s="109" t="s">
        <v>272</v>
      </c>
      <c r="T92" s="109" t="s">
        <v>77</v>
      </c>
      <c r="U92" s="146" t="s">
        <v>229</v>
      </c>
      <c r="V92" s="146" t="s">
        <v>229</v>
      </c>
      <c r="W92" s="146" t="s">
        <v>230</v>
      </c>
      <c r="X92" s="146" t="s">
        <v>231</v>
      </c>
      <c r="Y92" s="146" t="s">
        <v>229</v>
      </c>
      <c r="Z92" s="146" t="s">
        <v>232</v>
      </c>
      <c r="AA92" s="146" t="s">
        <v>202</v>
      </c>
      <c r="AB92" s="146" t="s">
        <v>202</v>
      </c>
      <c r="AC92" s="146" t="s">
        <v>233</v>
      </c>
      <c r="AD92" s="147" t="s">
        <v>202</v>
      </c>
      <c r="AE92" s="147" t="s">
        <v>202</v>
      </c>
      <c r="AF92" s="147" t="s">
        <v>202</v>
      </c>
      <c r="AG92" s="146" t="s">
        <v>203</v>
      </c>
      <c r="AH92" s="146" t="s">
        <v>47</v>
      </c>
      <c r="AI92" s="146" t="s">
        <v>234</v>
      </c>
      <c r="AJ92" s="176" t="str">
        <f t="shared" si="19"/>
        <v>Alto</v>
      </c>
      <c r="AK92" s="146">
        <v>3</v>
      </c>
      <c r="AL92" s="176" t="str">
        <f t="shared" si="20"/>
        <v>Bajo</v>
      </c>
      <c r="AM92" s="146">
        <v>1</v>
      </c>
      <c r="AN92" s="176" t="str">
        <f t="shared" si="21"/>
        <v>Alto</v>
      </c>
      <c r="AO92" s="146">
        <v>3</v>
      </c>
      <c r="AP92" s="176" t="str">
        <f t="shared" si="22"/>
        <v>Medio</v>
      </c>
      <c r="AQ92" s="177">
        <f t="shared" si="18"/>
        <v>7</v>
      </c>
      <c r="AR92" s="146" t="s">
        <v>203</v>
      </c>
      <c r="AS92" s="146" t="s">
        <v>206</v>
      </c>
      <c r="AT92" s="51" t="s">
        <v>235</v>
      </c>
      <c r="AU92" s="2"/>
      <c r="AV92" s="2"/>
      <c r="AW92" s="2"/>
      <c r="AX92" s="2"/>
      <c r="AY92" s="2"/>
      <c r="AZ92" s="2"/>
      <c r="BA92" s="2"/>
      <c r="BB92" s="2"/>
      <c r="BC92" s="2"/>
      <c r="BD92" s="2"/>
      <c r="BE92" s="2"/>
      <c r="BF92" s="2"/>
      <c r="BG92" s="2"/>
      <c r="BH92" s="2"/>
      <c r="BI92" s="2"/>
      <c r="BJ92" s="2"/>
    </row>
    <row r="93" spans="1:62" ht="56.25" customHeight="1">
      <c r="A93" s="5">
        <f t="shared" si="23"/>
        <v>90</v>
      </c>
      <c r="B93" s="14" t="s">
        <v>221</v>
      </c>
      <c r="C93" s="55" t="s">
        <v>279</v>
      </c>
      <c r="D93" s="14" t="s">
        <v>280</v>
      </c>
      <c r="E93" s="78" t="s">
        <v>281</v>
      </c>
      <c r="F93" s="53" t="s">
        <v>281</v>
      </c>
      <c r="G93" s="53" t="s">
        <v>48</v>
      </c>
      <c r="H93" s="53" t="s">
        <v>186</v>
      </c>
      <c r="I93" s="80" t="s">
        <v>187</v>
      </c>
      <c r="J93" s="80" t="s">
        <v>187</v>
      </c>
      <c r="K93" s="80" t="s">
        <v>282</v>
      </c>
      <c r="L93" s="53" t="s">
        <v>283</v>
      </c>
      <c r="M93" s="53" t="s">
        <v>284</v>
      </c>
      <c r="N93" s="79">
        <v>41744</v>
      </c>
      <c r="O93" s="53" t="s">
        <v>285</v>
      </c>
      <c r="P93" s="53" t="s">
        <v>286</v>
      </c>
      <c r="Q93" s="53" t="s">
        <v>287</v>
      </c>
      <c r="R93" s="53" t="s">
        <v>286</v>
      </c>
      <c r="S93" s="53" t="s">
        <v>288</v>
      </c>
      <c r="T93" s="49" t="s">
        <v>52</v>
      </c>
      <c r="U93" s="150" t="s">
        <v>281</v>
      </c>
      <c r="V93" s="150" t="s">
        <v>281</v>
      </c>
      <c r="W93" s="146" t="s">
        <v>47</v>
      </c>
      <c r="X93" s="150" t="s">
        <v>281</v>
      </c>
      <c r="Y93" s="150" t="s">
        <v>289</v>
      </c>
      <c r="Z93" s="150" t="s">
        <v>281</v>
      </c>
      <c r="AA93" s="150" t="s">
        <v>194</v>
      </c>
      <c r="AB93" s="150" t="s">
        <v>194</v>
      </c>
      <c r="AC93" s="150" t="s">
        <v>210</v>
      </c>
      <c r="AD93" s="150" t="s">
        <v>194</v>
      </c>
      <c r="AE93" s="150" t="s">
        <v>194</v>
      </c>
      <c r="AF93" s="150" t="s">
        <v>194</v>
      </c>
      <c r="AG93" s="150" t="s">
        <v>202</v>
      </c>
      <c r="AH93" s="150" t="s">
        <v>290</v>
      </c>
      <c r="AI93" s="150" t="s">
        <v>291</v>
      </c>
      <c r="AJ93" s="180" t="str">
        <f t="shared" si="19"/>
        <v>Medio</v>
      </c>
      <c r="AK93" s="148">
        <v>2</v>
      </c>
      <c r="AL93" s="180" t="str">
        <f t="shared" si="20"/>
        <v>Medio</v>
      </c>
      <c r="AM93" s="148">
        <v>2</v>
      </c>
      <c r="AN93" s="180" t="str">
        <f t="shared" si="21"/>
        <v>Medio</v>
      </c>
      <c r="AO93" s="148">
        <v>2</v>
      </c>
      <c r="AP93" s="180" t="str">
        <f t="shared" si="22"/>
        <v>Medio</v>
      </c>
      <c r="AQ93" s="177">
        <v>6</v>
      </c>
      <c r="AR93" s="150" t="s">
        <v>194</v>
      </c>
      <c r="AS93" s="150" t="s">
        <v>206</v>
      </c>
      <c r="AT93" s="150" t="s">
        <v>290</v>
      </c>
      <c r="AU93" s="2"/>
      <c r="AV93" s="2"/>
      <c r="AW93" s="2"/>
      <c r="AX93" s="2"/>
      <c r="AY93" s="2"/>
      <c r="AZ93" s="2"/>
      <c r="BA93" s="2"/>
      <c r="BB93" s="2"/>
      <c r="BC93" s="2"/>
      <c r="BD93" s="2"/>
      <c r="BE93" s="2"/>
      <c r="BF93" s="2"/>
      <c r="BG93" s="2"/>
      <c r="BH93" s="2"/>
      <c r="BI93" s="2"/>
      <c r="BJ93" s="2"/>
    </row>
    <row r="94" spans="1:62" ht="56.25" customHeight="1">
      <c r="A94" s="5">
        <f t="shared" si="23"/>
        <v>91</v>
      </c>
      <c r="B94" s="14" t="s">
        <v>221</v>
      </c>
      <c r="C94" s="55" t="s">
        <v>292</v>
      </c>
      <c r="D94" s="14" t="s">
        <v>293</v>
      </c>
      <c r="E94" s="78" t="s">
        <v>281</v>
      </c>
      <c r="F94" s="53" t="s">
        <v>281</v>
      </c>
      <c r="G94" s="53" t="s">
        <v>48</v>
      </c>
      <c r="H94" s="53" t="s">
        <v>186</v>
      </c>
      <c r="I94" s="80" t="s">
        <v>187</v>
      </c>
      <c r="J94" s="80" t="s">
        <v>187</v>
      </c>
      <c r="K94" s="80" t="s">
        <v>282</v>
      </c>
      <c r="L94" s="53" t="s">
        <v>283</v>
      </c>
      <c r="M94" s="53" t="s">
        <v>284</v>
      </c>
      <c r="N94" s="79">
        <v>45961</v>
      </c>
      <c r="O94" s="53" t="s">
        <v>285</v>
      </c>
      <c r="P94" s="53" t="s">
        <v>286</v>
      </c>
      <c r="Q94" s="53" t="s">
        <v>287</v>
      </c>
      <c r="R94" s="53" t="s">
        <v>286</v>
      </c>
      <c r="S94" s="53" t="s">
        <v>294</v>
      </c>
      <c r="T94" s="49" t="s">
        <v>52</v>
      </c>
      <c r="U94" s="150" t="s">
        <v>281</v>
      </c>
      <c r="V94" s="150" t="s">
        <v>281</v>
      </c>
      <c r="W94" s="146" t="s">
        <v>47</v>
      </c>
      <c r="X94" s="150" t="s">
        <v>281</v>
      </c>
      <c r="Y94" s="150" t="s">
        <v>289</v>
      </c>
      <c r="Z94" s="150" t="s">
        <v>281</v>
      </c>
      <c r="AA94" s="150" t="s">
        <v>194</v>
      </c>
      <c r="AB94" s="150" t="s">
        <v>194</v>
      </c>
      <c r="AC94" s="150" t="s">
        <v>210</v>
      </c>
      <c r="AD94" s="150" t="s">
        <v>194</v>
      </c>
      <c r="AE94" s="150" t="s">
        <v>194</v>
      </c>
      <c r="AF94" s="150" t="s">
        <v>194</v>
      </c>
      <c r="AG94" s="150" t="s">
        <v>202</v>
      </c>
      <c r="AH94" s="150" t="s">
        <v>290</v>
      </c>
      <c r="AI94" s="150" t="s">
        <v>291</v>
      </c>
      <c r="AJ94" s="180" t="str">
        <f t="shared" si="19"/>
        <v>Medio</v>
      </c>
      <c r="AK94" s="148">
        <v>2</v>
      </c>
      <c r="AL94" s="180" t="str">
        <f t="shared" si="20"/>
        <v>Medio</v>
      </c>
      <c r="AM94" s="148">
        <v>2</v>
      </c>
      <c r="AN94" s="180" t="str">
        <f t="shared" si="21"/>
        <v>Medio</v>
      </c>
      <c r="AO94" s="148">
        <v>2</v>
      </c>
      <c r="AP94" s="180" t="str">
        <f t="shared" si="22"/>
        <v>Medio</v>
      </c>
      <c r="AQ94" s="177">
        <v>6</v>
      </c>
      <c r="AR94" s="150" t="s">
        <v>194</v>
      </c>
      <c r="AS94" s="150" t="s">
        <v>206</v>
      </c>
      <c r="AT94" s="150" t="s">
        <v>290</v>
      </c>
      <c r="AU94" s="2"/>
      <c r="AV94" s="2"/>
      <c r="AW94" s="2"/>
      <c r="AX94" s="2"/>
      <c r="AY94" s="2"/>
      <c r="AZ94" s="2"/>
      <c r="BA94" s="2"/>
      <c r="BB94" s="2"/>
      <c r="BC94" s="2"/>
      <c r="BD94" s="2"/>
      <c r="BE94" s="2"/>
      <c r="BF94" s="2"/>
      <c r="BG94" s="2"/>
      <c r="BH94" s="2"/>
      <c r="BI94" s="2"/>
      <c r="BJ94" s="2"/>
    </row>
    <row r="95" spans="1:62" ht="56.25" customHeight="1">
      <c r="A95" s="5">
        <f t="shared" si="23"/>
        <v>92</v>
      </c>
      <c r="B95" s="14" t="s">
        <v>221</v>
      </c>
      <c r="C95" s="51" t="s">
        <v>295</v>
      </c>
      <c r="D95" s="51" t="s">
        <v>296</v>
      </c>
      <c r="E95" s="109" t="s">
        <v>297</v>
      </c>
      <c r="F95" s="109" t="s">
        <v>297</v>
      </c>
      <c r="G95" s="109" t="s">
        <v>48</v>
      </c>
      <c r="H95" s="109" t="s">
        <v>186</v>
      </c>
      <c r="I95" s="13"/>
      <c r="J95" s="13"/>
      <c r="K95" s="13" t="s">
        <v>50</v>
      </c>
      <c r="L95" s="109" t="s">
        <v>298</v>
      </c>
      <c r="M95" s="109" t="s">
        <v>11</v>
      </c>
      <c r="N95" s="85">
        <v>45919</v>
      </c>
      <c r="O95" s="90" t="s">
        <v>299</v>
      </c>
      <c r="P95" s="109" t="s">
        <v>300</v>
      </c>
      <c r="Q95" s="109" t="s">
        <v>300</v>
      </c>
      <c r="R95" s="109" t="s">
        <v>301</v>
      </c>
      <c r="S95" s="109" t="s">
        <v>302</v>
      </c>
      <c r="T95" s="109" t="s">
        <v>77</v>
      </c>
      <c r="U95" s="149" t="s">
        <v>256</v>
      </c>
      <c r="V95" s="149" t="s">
        <v>256</v>
      </c>
      <c r="W95" s="149" t="s">
        <v>230</v>
      </c>
      <c r="X95" s="146" t="s">
        <v>231</v>
      </c>
      <c r="Y95" s="146" t="s">
        <v>229</v>
      </c>
      <c r="Z95" s="146" t="s">
        <v>232</v>
      </c>
      <c r="AA95" s="146" t="s">
        <v>203</v>
      </c>
      <c r="AB95" s="146" t="s">
        <v>203</v>
      </c>
      <c r="AC95" s="146" t="s">
        <v>210</v>
      </c>
      <c r="AD95" s="146" t="s">
        <v>194</v>
      </c>
      <c r="AE95" s="146" t="s">
        <v>202</v>
      </c>
      <c r="AF95" s="146" t="s">
        <v>194</v>
      </c>
      <c r="AG95" s="146" t="s">
        <v>203</v>
      </c>
      <c r="AH95" s="146" t="s">
        <v>234</v>
      </c>
      <c r="AI95" s="146" t="s">
        <v>234</v>
      </c>
      <c r="AJ95" s="176" t="str">
        <f t="shared" si="19"/>
        <v>Medio</v>
      </c>
      <c r="AK95" s="146">
        <v>2</v>
      </c>
      <c r="AL95" s="176" t="str">
        <f t="shared" si="20"/>
        <v>Medio</v>
      </c>
      <c r="AM95" s="146">
        <v>2</v>
      </c>
      <c r="AN95" s="176" t="str">
        <f t="shared" si="21"/>
        <v>Medio</v>
      </c>
      <c r="AO95" s="146">
        <v>2</v>
      </c>
      <c r="AP95" s="176" t="str">
        <f t="shared" si="22"/>
        <v>Medio</v>
      </c>
      <c r="AQ95" s="177">
        <f t="shared" ref="AQ95:AQ104" si="24">SUM(AK95,AM95,AO95)</f>
        <v>6</v>
      </c>
      <c r="AR95" s="150" t="s">
        <v>194</v>
      </c>
      <c r="AS95" s="150" t="s">
        <v>206</v>
      </c>
      <c r="AT95" s="51" t="s">
        <v>235</v>
      </c>
      <c r="AU95" s="2"/>
      <c r="AV95" s="2"/>
      <c r="AW95" s="2"/>
      <c r="AX95" s="2"/>
      <c r="AY95" s="2"/>
      <c r="AZ95" s="2"/>
      <c r="BA95" s="2"/>
      <c r="BB95" s="2"/>
      <c r="BC95" s="2"/>
      <c r="BD95" s="2"/>
      <c r="BE95" s="2"/>
      <c r="BF95" s="2"/>
      <c r="BG95" s="2"/>
      <c r="BH95" s="2"/>
      <c r="BI95" s="2"/>
      <c r="BJ95" s="2"/>
    </row>
    <row r="96" spans="1:62" ht="56.25" customHeight="1">
      <c r="A96" s="5">
        <f t="shared" si="23"/>
        <v>93</v>
      </c>
      <c r="B96" s="14" t="s">
        <v>221</v>
      </c>
      <c r="C96" s="51" t="s">
        <v>303</v>
      </c>
      <c r="D96" s="51" t="s">
        <v>304</v>
      </c>
      <c r="E96" s="109" t="s">
        <v>297</v>
      </c>
      <c r="F96" s="109" t="s">
        <v>297</v>
      </c>
      <c r="G96" s="109" t="s">
        <v>48</v>
      </c>
      <c r="H96" s="109" t="s">
        <v>186</v>
      </c>
      <c r="I96" s="13"/>
      <c r="J96" s="13"/>
      <c r="K96" s="13" t="s">
        <v>50</v>
      </c>
      <c r="L96" s="109" t="s">
        <v>305</v>
      </c>
      <c r="M96" s="109" t="s">
        <v>11</v>
      </c>
      <c r="N96" s="85">
        <v>46021</v>
      </c>
      <c r="O96" s="90" t="s">
        <v>306</v>
      </c>
      <c r="P96" s="109" t="s">
        <v>300</v>
      </c>
      <c r="Q96" s="109" t="s">
        <v>300</v>
      </c>
      <c r="R96" s="109" t="s">
        <v>301</v>
      </c>
      <c r="S96" s="109" t="s">
        <v>307</v>
      </c>
      <c r="T96" s="109" t="s">
        <v>77</v>
      </c>
      <c r="U96" s="149" t="s">
        <v>256</v>
      </c>
      <c r="V96" s="149" t="s">
        <v>256</v>
      </c>
      <c r="W96" s="149" t="s">
        <v>230</v>
      </c>
      <c r="X96" s="146" t="s">
        <v>231</v>
      </c>
      <c r="Y96" s="146" t="s">
        <v>229</v>
      </c>
      <c r="Z96" s="146" t="s">
        <v>232</v>
      </c>
      <c r="AA96" s="146" t="s">
        <v>203</v>
      </c>
      <c r="AB96" s="146" t="s">
        <v>203</v>
      </c>
      <c r="AC96" s="146" t="s">
        <v>210</v>
      </c>
      <c r="AD96" s="146" t="s">
        <v>194</v>
      </c>
      <c r="AE96" s="146" t="s">
        <v>202</v>
      </c>
      <c r="AF96" s="146" t="s">
        <v>194</v>
      </c>
      <c r="AG96" s="146" t="s">
        <v>203</v>
      </c>
      <c r="AH96" s="146" t="s">
        <v>234</v>
      </c>
      <c r="AI96" s="146" t="s">
        <v>234</v>
      </c>
      <c r="AJ96" s="176" t="str">
        <f t="shared" si="19"/>
        <v>Medio</v>
      </c>
      <c r="AK96" s="146">
        <v>2</v>
      </c>
      <c r="AL96" s="176" t="str">
        <f t="shared" si="20"/>
        <v>Medio</v>
      </c>
      <c r="AM96" s="146">
        <v>2</v>
      </c>
      <c r="AN96" s="176" t="str">
        <f t="shared" si="21"/>
        <v>Medio</v>
      </c>
      <c r="AO96" s="146">
        <v>2</v>
      </c>
      <c r="AP96" s="176" t="str">
        <f t="shared" si="22"/>
        <v>Medio</v>
      </c>
      <c r="AQ96" s="177">
        <f t="shared" si="24"/>
        <v>6</v>
      </c>
      <c r="AR96" s="150" t="s">
        <v>194</v>
      </c>
      <c r="AS96" s="150" t="s">
        <v>206</v>
      </c>
      <c r="AT96" s="51" t="s">
        <v>235</v>
      </c>
      <c r="AU96" s="2"/>
      <c r="AV96" s="2"/>
      <c r="AW96" s="2"/>
      <c r="AX96" s="2"/>
      <c r="AY96" s="2"/>
      <c r="AZ96" s="2"/>
      <c r="BA96" s="2"/>
      <c r="BB96" s="2"/>
      <c r="BC96" s="2"/>
      <c r="BD96" s="2"/>
      <c r="BE96" s="2"/>
      <c r="BF96" s="2"/>
      <c r="BG96" s="2"/>
      <c r="BH96" s="2"/>
      <c r="BI96" s="2"/>
      <c r="BJ96" s="2"/>
    </row>
    <row r="97" spans="1:62" ht="56.25" customHeight="1">
      <c r="A97" s="5">
        <f t="shared" si="23"/>
        <v>94</v>
      </c>
      <c r="B97" s="14" t="s">
        <v>221</v>
      </c>
      <c r="C97" s="51" t="s">
        <v>308</v>
      </c>
      <c r="D97" s="51" t="s">
        <v>309</v>
      </c>
      <c r="E97" s="109" t="s">
        <v>297</v>
      </c>
      <c r="F97" s="109" t="s">
        <v>297</v>
      </c>
      <c r="G97" s="109" t="s">
        <v>48</v>
      </c>
      <c r="H97" s="109" t="s">
        <v>186</v>
      </c>
      <c r="I97" s="13"/>
      <c r="J97" s="13"/>
      <c r="K97" s="13" t="s">
        <v>187</v>
      </c>
      <c r="L97" s="109" t="s">
        <v>268</v>
      </c>
      <c r="M97" s="109" t="s">
        <v>310</v>
      </c>
      <c r="N97" s="85">
        <v>45789</v>
      </c>
      <c r="O97" s="88" t="s">
        <v>311</v>
      </c>
      <c r="P97" s="109" t="s">
        <v>312</v>
      </c>
      <c r="Q97" s="109" t="s">
        <v>312</v>
      </c>
      <c r="R97" s="109" t="s">
        <v>313</v>
      </c>
      <c r="S97" s="109" t="s">
        <v>314</v>
      </c>
      <c r="T97" s="109" t="s">
        <v>52</v>
      </c>
      <c r="U97" s="150" t="s">
        <v>281</v>
      </c>
      <c r="V97" s="150" t="s">
        <v>281</v>
      </c>
      <c r="W97" s="146" t="s">
        <v>47</v>
      </c>
      <c r="X97" s="150" t="s">
        <v>281</v>
      </c>
      <c r="Y97" s="150" t="s">
        <v>289</v>
      </c>
      <c r="Z97" s="150" t="s">
        <v>281</v>
      </c>
      <c r="AA97" s="146" t="s">
        <v>203</v>
      </c>
      <c r="AB97" s="146" t="s">
        <v>203</v>
      </c>
      <c r="AC97" s="146" t="s">
        <v>210</v>
      </c>
      <c r="AD97" s="146" t="s">
        <v>194</v>
      </c>
      <c r="AE97" s="146" t="s">
        <v>194</v>
      </c>
      <c r="AF97" s="146" t="s">
        <v>194</v>
      </c>
      <c r="AG97" s="146" t="s">
        <v>202</v>
      </c>
      <c r="AH97" s="151" t="s">
        <v>315</v>
      </c>
      <c r="AI97" s="146" t="s">
        <v>291</v>
      </c>
      <c r="AJ97" s="176" t="str">
        <f t="shared" si="19"/>
        <v>Bajo</v>
      </c>
      <c r="AK97" s="146">
        <v>1</v>
      </c>
      <c r="AL97" s="176" t="str">
        <f t="shared" si="20"/>
        <v>Bajo</v>
      </c>
      <c r="AM97" s="146">
        <v>1</v>
      </c>
      <c r="AN97" s="176" t="str">
        <f t="shared" si="21"/>
        <v>Alto</v>
      </c>
      <c r="AO97" s="146">
        <v>3</v>
      </c>
      <c r="AP97" s="176" t="str">
        <f t="shared" si="22"/>
        <v>Bajo</v>
      </c>
      <c r="AQ97" s="177">
        <f t="shared" si="24"/>
        <v>5</v>
      </c>
      <c r="AR97" s="146" t="s">
        <v>203</v>
      </c>
      <c r="AS97" s="146" t="s">
        <v>219</v>
      </c>
      <c r="AT97" s="181" t="s">
        <v>311</v>
      </c>
      <c r="AU97" s="2"/>
      <c r="AV97" s="2"/>
      <c r="AW97" s="2"/>
      <c r="AX97" s="2"/>
      <c r="AY97" s="2"/>
      <c r="AZ97" s="2"/>
      <c r="BA97" s="2"/>
      <c r="BB97" s="2"/>
      <c r="BC97" s="2"/>
      <c r="BD97" s="2"/>
      <c r="BE97" s="2"/>
      <c r="BF97" s="2"/>
      <c r="BG97" s="2"/>
      <c r="BH97" s="2"/>
      <c r="BI97" s="2"/>
      <c r="BJ97" s="2"/>
    </row>
    <row r="98" spans="1:62" ht="56.25" customHeight="1">
      <c r="A98" s="5">
        <f t="shared" si="23"/>
        <v>95</v>
      </c>
      <c r="B98" s="14" t="s">
        <v>221</v>
      </c>
      <c r="C98" s="51" t="s">
        <v>316</v>
      </c>
      <c r="D98" s="51" t="s">
        <v>317</v>
      </c>
      <c r="E98" s="109">
        <v>63</v>
      </c>
      <c r="F98" s="109">
        <v>63.2</v>
      </c>
      <c r="G98" s="109" t="s">
        <v>48</v>
      </c>
      <c r="H98" s="109" t="s">
        <v>186</v>
      </c>
      <c r="I98" s="13"/>
      <c r="J98" s="13"/>
      <c r="K98" s="13" t="s">
        <v>187</v>
      </c>
      <c r="L98" s="109" t="s">
        <v>318</v>
      </c>
      <c r="M98" s="109" t="s">
        <v>310</v>
      </c>
      <c r="N98" s="52">
        <v>45741</v>
      </c>
      <c r="O98" s="88" t="s">
        <v>319</v>
      </c>
      <c r="P98" s="109" t="s">
        <v>312</v>
      </c>
      <c r="Q98" s="109" t="s">
        <v>312</v>
      </c>
      <c r="R98" s="109" t="s">
        <v>313</v>
      </c>
      <c r="S98" s="109" t="s">
        <v>320</v>
      </c>
      <c r="T98" s="109" t="s">
        <v>192</v>
      </c>
      <c r="U98" s="146" t="s">
        <v>321</v>
      </c>
      <c r="V98" s="146" t="s">
        <v>321</v>
      </c>
      <c r="W98" s="146" t="s">
        <v>230</v>
      </c>
      <c r="X98" s="146" t="s">
        <v>231</v>
      </c>
      <c r="Y98" s="146" t="s">
        <v>229</v>
      </c>
      <c r="Z98" s="146" t="s">
        <v>322</v>
      </c>
      <c r="AA98" s="146" t="s">
        <v>202</v>
      </c>
      <c r="AB98" s="146" t="s">
        <v>203</v>
      </c>
      <c r="AC98" s="146" t="s">
        <v>204</v>
      </c>
      <c r="AD98" s="146" t="s">
        <v>194</v>
      </c>
      <c r="AE98" s="146" t="s">
        <v>202</v>
      </c>
      <c r="AF98" s="146" t="s">
        <v>203</v>
      </c>
      <c r="AG98" s="146" t="s">
        <v>203</v>
      </c>
      <c r="AH98" s="146" t="s">
        <v>194</v>
      </c>
      <c r="AI98" s="146" t="s">
        <v>234</v>
      </c>
      <c r="AJ98" s="176" t="str">
        <f t="shared" si="19"/>
        <v>Medio</v>
      </c>
      <c r="AK98" s="146">
        <v>2</v>
      </c>
      <c r="AL98" s="176" t="str">
        <f t="shared" si="20"/>
        <v>Medio</v>
      </c>
      <c r="AM98" s="146">
        <v>2</v>
      </c>
      <c r="AN98" s="176" t="str">
        <f t="shared" si="21"/>
        <v>Medio</v>
      </c>
      <c r="AO98" s="146">
        <v>2</v>
      </c>
      <c r="AP98" s="176" t="str">
        <f t="shared" si="22"/>
        <v>Medio</v>
      </c>
      <c r="AQ98" s="177">
        <f t="shared" si="24"/>
        <v>6</v>
      </c>
      <c r="AR98" s="146" t="s">
        <v>203</v>
      </c>
      <c r="AS98" s="146" t="s">
        <v>206</v>
      </c>
      <c r="AT98" s="182" t="s">
        <v>319</v>
      </c>
      <c r="AU98" s="2"/>
      <c r="AV98" s="2"/>
      <c r="AW98" s="2"/>
      <c r="AX98" s="2"/>
      <c r="AY98" s="2"/>
      <c r="AZ98" s="2"/>
      <c r="BA98" s="2"/>
      <c r="BB98" s="2"/>
      <c r="BC98" s="2"/>
      <c r="BD98" s="2"/>
      <c r="BE98" s="2"/>
      <c r="BF98" s="2"/>
      <c r="BG98" s="2"/>
      <c r="BH98" s="2"/>
      <c r="BI98" s="2"/>
      <c r="BJ98" s="2"/>
    </row>
    <row r="99" spans="1:62" ht="56.25" customHeight="1">
      <c r="A99" s="5">
        <f t="shared" si="23"/>
        <v>96</v>
      </c>
      <c r="B99" s="14" t="s">
        <v>221</v>
      </c>
      <c r="C99" s="51" t="s">
        <v>323</v>
      </c>
      <c r="D99" s="51" t="s">
        <v>324</v>
      </c>
      <c r="E99" s="109" t="s">
        <v>297</v>
      </c>
      <c r="F99" s="109" t="s">
        <v>297</v>
      </c>
      <c r="G99" s="109" t="s">
        <v>48</v>
      </c>
      <c r="H99" s="109" t="s">
        <v>186</v>
      </c>
      <c r="I99" s="13" t="s">
        <v>187</v>
      </c>
      <c r="J99" s="13" t="s">
        <v>187</v>
      </c>
      <c r="K99" s="13"/>
      <c r="L99" s="109" t="s">
        <v>325</v>
      </c>
      <c r="M99" s="109" t="s">
        <v>326</v>
      </c>
      <c r="N99" s="89">
        <v>44860</v>
      </c>
      <c r="O99" s="90" t="s">
        <v>327</v>
      </c>
      <c r="P99" s="109" t="s">
        <v>312</v>
      </c>
      <c r="Q99" s="109" t="s">
        <v>312</v>
      </c>
      <c r="R99" s="109" t="s">
        <v>313</v>
      </c>
      <c r="S99" s="109" t="s">
        <v>191</v>
      </c>
      <c r="T99" s="109" t="s">
        <v>192</v>
      </c>
      <c r="U99" s="146" t="s">
        <v>321</v>
      </c>
      <c r="V99" s="146" t="s">
        <v>321</v>
      </c>
      <c r="W99" s="146" t="s">
        <v>230</v>
      </c>
      <c r="X99" s="146" t="s">
        <v>231</v>
      </c>
      <c r="Y99" s="146" t="s">
        <v>229</v>
      </c>
      <c r="Z99" s="146" t="s">
        <v>322</v>
      </c>
      <c r="AA99" s="146" t="s">
        <v>202</v>
      </c>
      <c r="AB99" s="146" t="s">
        <v>203</v>
      </c>
      <c r="AC99" s="146" t="s">
        <v>204</v>
      </c>
      <c r="AD99" s="146" t="s">
        <v>194</v>
      </c>
      <c r="AE99" s="146" t="s">
        <v>202</v>
      </c>
      <c r="AF99" s="146" t="s">
        <v>203</v>
      </c>
      <c r="AG99" s="146" t="s">
        <v>203</v>
      </c>
      <c r="AH99" s="146" t="s">
        <v>194</v>
      </c>
      <c r="AI99" s="146" t="s">
        <v>234</v>
      </c>
      <c r="AJ99" s="176" t="str">
        <f t="shared" si="19"/>
        <v>Medio</v>
      </c>
      <c r="AK99" s="146">
        <v>2</v>
      </c>
      <c r="AL99" s="176" t="str">
        <f t="shared" si="20"/>
        <v>Medio</v>
      </c>
      <c r="AM99" s="146">
        <v>2</v>
      </c>
      <c r="AN99" s="176" t="str">
        <f t="shared" si="21"/>
        <v>Medio</v>
      </c>
      <c r="AO99" s="146">
        <v>2</v>
      </c>
      <c r="AP99" s="176" t="str">
        <f t="shared" si="22"/>
        <v>Medio</v>
      </c>
      <c r="AQ99" s="177">
        <f t="shared" si="24"/>
        <v>6</v>
      </c>
      <c r="AR99" s="146" t="s">
        <v>203</v>
      </c>
      <c r="AS99" s="146" t="s">
        <v>206</v>
      </c>
      <c r="AT99" s="183" t="s">
        <v>328</v>
      </c>
      <c r="AU99" s="2"/>
      <c r="AV99" s="2"/>
      <c r="AW99" s="2"/>
      <c r="AX99" s="2"/>
      <c r="AY99" s="2"/>
      <c r="AZ99" s="2"/>
      <c r="BA99" s="2"/>
      <c r="BB99" s="2"/>
      <c r="BC99" s="2"/>
      <c r="BD99" s="2"/>
      <c r="BE99" s="2"/>
      <c r="BF99" s="2"/>
      <c r="BG99" s="2"/>
      <c r="BH99" s="2"/>
      <c r="BI99" s="2"/>
      <c r="BJ99" s="2"/>
    </row>
    <row r="100" spans="1:62" ht="56.25" customHeight="1">
      <c r="A100" s="5">
        <f t="shared" si="23"/>
        <v>97</v>
      </c>
      <c r="B100" s="14" t="s">
        <v>221</v>
      </c>
      <c r="C100" s="103" t="s">
        <v>329</v>
      </c>
      <c r="D100" s="103" t="s">
        <v>330</v>
      </c>
      <c r="E100" s="109" t="s">
        <v>297</v>
      </c>
      <c r="F100" s="109" t="s">
        <v>297</v>
      </c>
      <c r="G100" s="109" t="s">
        <v>48</v>
      </c>
      <c r="H100" s="109" t="s">
        <v>186</v>
      </c>
      <c r="I100" s="13"/>
      <c r="J100" s="13" t="s">
        <v>187</v>
      </c>
      <c r="K100" s="13"/>
      <c r="L100" s="109" t="s">
        <v>331</v>
      </c>
      <c r="M100" s="109" t="s">
        <v>11</v>
      </c>
      <c r="N100" s="109">
        <v>2024</v>
      </c>
      <c r="O100" s="109" t="s">
        <v>332</v>
      </c>
      <c r="P100" s="109" t="s">
        <v>333</v>
      </c>
      <c r="Q100" s="109" t="s">
        <v>333</v>
      </c>
      <c r="R100" s="77" t="s">
        <v>333</v>
      </c>
      <c r="S100" s="109" t="s">
        <v>334</v>
      </c>
      <c r="T100" s="109" t="s">
        <v>52</v>
      </c>
      <c r="U100" s="150" t="s">
        <v>281</v>
      </c>
      <c r="V100" s="150" t="s">
        <v>281</v>
      </c>
      <c r="W100" s="146" t="s">
        <v>47</v>
      </c>
      <c r="X100" s="150" t="s">
        <v>281</v>
      </c>
      <c r="Y100" s="150" t="s">
        <v>289</v>
      </c>
      <c r="Z100" s="150" t="s">
        <v>281</v>
      </c>
      <c r="AA100" s="146" t="s">
        <v>203</v>
      </c>
      <c r="AB100" s="146" t="s">
        <v>203</v>
      </c>
      <c r="AC100" s="146" t="s">
        <v>210</v>
      </c>
      <c r="AD100" s="146" t="s">
        <v>194</v>
      </c>
      <c r="AE100" s="146" t="s">
        <v>194</v>
      </c>
      <c r="AF100" s="146" t="s">
        <v>194</v>
      </c>
      <c r="AG100" s="146" t="s">
        <v>202</v>
      </c>
      <c r="AH100" s="146" t="s">
        <v>194</v>
      </c>
      <c r="AI100" s="146" t="s">
        <v>291</v>
      </c>
      <c r="AJ100" s="176" t="str">
        <f t="shared" si="19"/>
        <v>Bajo</v>
      </c>
      <c r="AK100" s="146">
        <v>1</v>
      </c>
      <c r="AL100" s="176" t="str">
        <f t="shared" si="20"/>
        <v>Bajo</v>
      </c>
      <c r="AM100" s="146">
        <v>1</v>
      </c>
      <c r="AN100" s="176" t="str">
        <f t="shared" si="21"/>
        <v>Bajo</v>
      </c>
      <c r="AO100" s="146">
        <v>1</v>
      </c>
      <c r="AP100" s="176" t="str">
        <f t="shared" si="22"/>
        <v>Bajo</v>
      </c>
      <c r="AQ100" s="177">
        <f t="shared" si="24"/>
        <v>3</v>
      </c>
      <c r="AR100" s="150" t="s">
        <v>194</v>
      </c>
      <c r="AS100" s="150" t="s">
        <v>206</v>
      </c>
      <c r="AT100" s="150" t="s">
        <v>194</v>
      </c>
      <c r="AU100" s="2"/>
      <c r="AV100" s="2"/>
      <c r="AW100" s="2"/>
      <c r="AX100" s="2"/>
      <c r="AY100" s="2"/>
      <c r="AZ100" s="2"/>
      <c r="BA100" s="2"/>
      <c r="BB100" s="2"/>
      <c r="BC100" s="2"/>
      <c r="BD100" s="2"/>
      <c r="BE100" s="2"/>
      <c r="BF100" s="2"/>
      <c r="BG100" s="2"/>
      <c r="BH100" s="2"/>
      <c r="BI100" s="2"/>
      <c r="BJ100" s="2"/>
    </row>
    <row r="101" spans="1:62" ht="56.25" customHeight="1">
      <c r="A101" s="5">
        <f t="shared" si="23"/>
        <v>98</v>
      </c>
      <c r="B101" s="14" t="s">
        <v>221</v>
      </c>
      <c r="C101" s="51" t="s">
        <v>335</v>
      </c>
      <c r="D101" s="51" t="s">
        <v>324</v>
      </c>
      <c r="E101" s="109" t="s">
        <v>297</v>
      </c>
      <c r="F101" s="109" t="s">
        <v>297</v>
      </c>
      <c r="G101" s="109" t="s">
        <v>48</v>
      </c>
      <c r="H101" s="109" t="s">
        <v>186</v>
      </c>
      <c r="I101" s="13" t="s">
        <v>187</v>
      </c>
      <c r="J101" s="13" t="s">
        <v>187</v>
      </c>
      <c r="K101" s="13"/>
      <c r="L101" s="109" t="s">
        <v>325</v>
      </c>
      <c r="M101" s="109" t="s">
        <v>326</v>
      </c>
      <c r="N101" s="89">
        <v>44860</v>
      </c>
      <c r="O101" s="74" t="s">
        <v>327</v>
      </c>
      <c r="P101" s="109" t="s">
        <v>312</v>
      </c>
      <c r="Q101" s="109" t="s">
        <v>312</v>
      </c>
      <c r="R101" s="109" t="s">
        <v>313</v>
      </c>
      <c r="S101" s="109" t="s">
        <v>191</v>
      </c>
      <c r="T101" s="109" t="s">
        <v>192</v>
      </c>
      <c r="U101" s="146" t="s">
        <v>321</v>
      </c>
      <c r="V101" s="146" t="s">
        <v>321</v>
      </c>
      <c r="W101" s="146" t="s">
        <v>230</v>
      </c>
      <c r="X101" s="146" t="s">
        <v>231</v>
      </c>
      <c r="Y101" s="146" t="s">
        <v>229</v>
      </c>
      <c r="Z101" s="146" t="s">
        <v>322</v>
      </c>
      <c r="AA101" s="146" t="s">
        <v>202</v>
      </c>
      <c r="AB101" s="146" t="s">
        <v>203</v>
      </c>
      <c r="AC101" s="146" t="s">
        <v>204</v>
      </c>
      <c r="AD101" s="146" t="s">
        <v>194</v>
      </c>
      <c r="AE101" s="146" t="s">
        <v>202</v>
      </c>
      <c r="AF101" s="146" t="s">
        <v>203</v>
      </c>
      <c r="AG101" s="146" t="s">
        <v>203</v>
      </c>
      <c r="AH101" s="146" t="s">
        <v>194</v>
      </c>
      <c r="AI101" s="146" t="s">
        <v>234</v>
      </c>
      <c r="AJ101" s="176" t="str">
        <f t="shared" si="19"/>
        <v>Medio</v>
      </c>
      <c r="AK101" s="146">
        <v>2</v>
      </c>
      <c r="AL101" s="176" t="str">
        <f t="shared" si="20"/>
        <v>Medio</v>
      </c>
      <c r="AM101" s="146">
        <v>2</v>
      </c>
      <c r="AN101" s="176" t="str">
        <f t="shared" si="21"/>
        <v>Medio</v>
      </c>
      <c r="AO101" s="146">
        <v>2</v>
      </c>
      <c r="AP101" s="176" t="str">
        <f t="shared" si="22"/>
        <v>Medio</v>
      </c>
      <c r="AQ101" s="177">
        <f t="shared" si="24"/>
        <v>6</v>
      </c>
      <c r="AR101" s="146" t="s">
        <v>203</v>
      </c>
      <c r="AS101" s="146" t="s">
        <v>206</v>
      </c>
      <c r="AT101" s="181" t="s">
        <v>336</v>
      </c>
      <c r="AU101" s="2"/>
      <c r="AV101" s="2"/>
      <c r="AW101" s="2"/>
      <c r="AX101" s="2"/>
      <c r="AY101" s="2"/>
      <c r="AZ101" s="2"/>
      <c r="BA101" s="2"/>
      <c r="BB101" s="2"/>
      <c r="BC101" s="2"/>
      <c r="BD101" s="2"/>
      <c r="BE101" s="2"/>
      <c r="BF101" s="2"/>
      <c r="BG101" s="2"/>
      <c r="BH101" s="2"/>
      <c r="BI101" s="2"/>
      <c r="BJ101" s="2"/>
    </row>
    <row r="102" spans="1:62" ht="56.25" customHeight="1">
      <c r="A102" s="5">
        <f t="shared" si="23"/>
        <v>99</v>
      </c>
      <c r="B102" s="14" t="s">
        <v>221</v>
      </c>
      <c r="C102" s="51" t="s">
        <v>337</v>
      </c>
      <c r="D102" s="51" t="s">
        <v>324</v>
      </c>
      <c r="E102" s="16" t="s">
        <v>297</v>
      </c>
      <c r="F102" s="109" t="s">
        <v>297</v>
      </c>
      <c r="G102" s="109" t="s">
        <v>48</v>
      </c>
      <c r="H102" s="16" t="s">
        <v>186</v>
      </c>
      <c r="I102" s="15" t="s">
        <v>187</v>
      </c>
      <c r="J102" s="13" t="s">
        <v>187</v>
      </c>
      <c r="K102" s="13"/>
      <c r="L102" s="16" t="s">
        <v>338</v>
      </c>
      <c r="M102" s="16" t="s">
        <v>339</v>
      </c>
      <c r="N102" s="109"/>
      <c r="O102" s="109"/>
      <c r="P102" s="109" t="s">
        <v>340</v>
      </c>
      <c r="Q102" s="16" t="s">
        <v>340</v>
      </c>
      <c r="R102" s="77" t="s">
        <v>340</v>
      </c>
      <c r="S102" s="109"/>
      <c r="T102" s="18" t="s">
        <v>52</v>
      </c>
      <c r="U102" s="150" t="s">
        <v>281</v>
      </c>
      <c r="V102" s="150" t="s">
        <v>281</v>
      </c>
      <c r="W102" s="146" t="s">
        <v>47</v>
      </c>
      <c r="X102" s="150" t="s">
        <v>281</v>
      </c>
      <c r="Y102" s="150" t="s">
        <v>289</v>
      </c>
      <c r="Z102" s="150" t="s">
        <v>281</v>
      </c>
      <c r="AA102" s="152" t="s">
        <v>202</v>
      </c>
      <c r="AB102" s="152" t="s">
        <v>203</v>
      </c>
      <c r="AC102" s="146" t="s">
        <v>210</v>
      </c>
      <c r="AD102" s="152" t="s">
        <v>194</v>
      </c>
      <c r="AE102" s="152" t="s">
        <v>194</v>
      </c>
      <c r="AF102" s="152" t="s">
        <v>194</v>
      </c>
      <c r="AG102" s="152" t="s">
        <v>202</v>
      </c>
      <c r="AH102" s="146" t="s">
        <v>194</v>
      </c>
      <c r="AI102" s="152" t="s">
        <v>291</v>
      </c>
      <c r="AJ102" s="176" t="str">
        <f t="shared" si="19"/>
        <v>Bajo</v>
      </c>
      <c r="AK102" s="146">
        <v>1</v>
      </c>
      <c r="AL102" s="176" t="str">
        <f t="shared" si="20"/>
        <v>Bajo</v>
      </c>
      <c r="AM102" s="146">
        <v>1</v>
      </c>
      <c r="AN102" s="176" t="str">
        <f t="shared" si="21"/>
        <v>Bajo</v>
      </c>
      <c r="AO102" s="146">
        <v>1</v>
      </c>
      <c r="AP102" s="176" t="str">
        <f t="shared" si="22"/>
        <v>Bajo</v>
      </c>
      <c r="AQ102" s="177">
        <f t="shared" si="24"/>
        <v>3</v>
      </c>
      <c r="AR102" s="146"/>
      <c r="AS102" s="146"/>
      <c r="AT102" s="146" t="s">
        <v>194</v>
      </c>
      <c r="AU102" s="2"/>
      <c r="AV102" s="2"/>
      <c r="AW102" s="2"/>
      <c r="AX102" s="2"/>
      <c r="AY102" s="2"/>
      <c r="AZ102" s="2"/>
      <c r="BA102" s="2"/>
      <c r="BB102" s="2"/>
      <c r="BC102" s="2"/>
      <c r="BD102" s="2"/>
      <c r="BE102" s="2"/>
      <c r="BF102" s="2"/>
      <c r="BG102" s="2"/>
      <c r="BH102" s="2"/>
      <c r="BI102" s="2"/>
      <c r="BJ102" s="2"/>
    </row>
    <row r="103" spans="1:62" ht="56.25" customHeight="1">
      <c r="A103" s="5">
        <f t="shared" si="23"/>
        <v>100</v>
      </c>
      <c r="B103" s="14" t="s">
        <v>221</v>
      </c>
      <c r="C103" s="51" t="s">
        <v>341</v>
      </c>
      <c r="D103" s="51" t="s">
        <v>330</v>
      </c>
      <c r="E103" s="109" t="s">
        <v>297</v>
      </c>
      <c r="F103" s="109" t="s">
        <v>297</v>
      </c>
      <c r="G103" s="109" t="s">
        <v>48</v>
      </c>
      <c r="H103" s="109" t="s">
        <v>186</v>
      </c>
      <c r="I103" s="13" t="s">
        <v>187</v>
      </c>
      <c r="J103" s="13" t="s">
        <v>187</v>
      </c>
      <c r="K103" s="13" t="s">
        <v>187</v>
      </c>
      <c r="L103" s="109" t="s">
        <v>325</v>
      </c>
      <c r="M103" s="109" t="s">
        <v>342</v>
      </c>
      <c r="N103" s="85">
        <v>45658</v>
      </c>
      <c r="O103" s="88" t="s">
        <v>343</v>
      </c>
      <c r="P103" s="109" t="s">
        <v>312</v>
      </c>
      <c r="Q103" s="109" t="s">
        <v>312</v>
      </c>
      <c r="R103" s="109" t="s">
        <v>313</v>
      </c>
      <c r="S103" s="109" t="s">
        <v>272</v>
      </c>
      <c r="T103" s="109" t="s">
        <v>192</v>
      </c>
      <c r="U103" s="146" t="s">
        <v>321</v>
      </c>
      <c r="V103" s="146" t="s">
        <v>321</v>
      </c>
      <c r="W103" s="146" t="s">
        <v>80</v>
      </c>
      <c r="X103" s="146" t="s">
        <v>231</v>
      </c>
      <c r="Y103" s="146" t="s">
        <v>321</v>
      </c>
      <c r="Z103" s="146" t="s">
        <v>322</v>
      </c>
      <c r="AA103" s="146" t="s">
        <v>202</v>
      </c>
      <c r="AB103" s="146" t="s">
        <v>203</v>
      </c>
      <c r="AC103" s="146" t="s">
        <v>204</v>
      </c>
      <c r="AD103" s="146" t="s">
        <v>194</v>
      </c>
      <c r="AE103" s="146" t="s">
        <v>202</v>
      </c>
      <c r="AF103" s="146" t="s">
        <v>203</v>
      </c>
      <c r="AG103" s="146" t="s">
        <v>203</v>
      </c>
      <c r="AH103" s="146" t="s">
        <v>194</v>
      </c>
      <c r="AI103" s="146" t="s">
        <v>234</v>
      </c>
      <c r="AJ103" s="176" t="str">
        <f t="shared" si="19"/>
        <v>Medio</v>
      </c>
      <c r="AK103" s="146">
        <v>2</v>
      </c>
      <c r="AL103" s="176" t="str">
        <f t="shared" si="20"/>
        <v>Medio</v>
      </c>
      <c r="AM103" s="146">
        <v>2</v>
      </c>
      <c r="AN103" s="176" t="str">
        <f t="shared" si="21"/>
        <v>Medio</v>
      </c>
      <c r="AO103" s="146">
        <v>2</v>
      </c>
      <c r="AP103" s="176" t="str">
        <f t="shared" si="22"/>
        <v>Medio</v>
      </c>
      <c r="AQ103" s="177">
        <f t="shared" si="24"/>
        <v>6</v>
      </c>
      <c r="AR103" s="146" t="s">
        <v>203</v>
      </c>
      <c r="AS103" s="146" t="s">
        <v>206</v>
      </c>
      <c r="AT103" s="181" t="s">
        <v>343</v>
      </c>
      <c r="AU103" s="2"/>
      <c r="AV103" s="2"/>
      <c r="AW103" s="2"/>
      <c r="AX103" s="2"/>
      <c r="AY103" s="2"/>
      <c r="AZ103" s="2"/>
      <c r="BA103" s="2"/>
      <c r="BB103" s="2"/>
      <c r="BC103" s="2"/>
      <c r="BD103" s="2"/>
      <c r="BE103" s="2"/>
      <c r="BF103" s="2"/>
      <c r="BG103" s="2"/>
      <c r="BH103" s="2"/>
      <c r="BI103" s="2"/>
      <c r="BJ103" s="2"/>
    </row>
    <row r="104" spans="1:62" ht="56.25" customHeight="1">
      <c r="A104" s="5">
        <f t="shared" si="23"/>
        <v>101</v>
      </c>
      <c r="B104" s="14" t="s">
        <v>221</v>
      </c>
      <c r="C104" s="51" t="s">
        <v>344</v>
      </c>
      <c r="D104" s="51" t="s">
        <v>345</v>
      </c>
      <c r="E104" s="109">
        <v>51</v>
      </c>
      <c r="F104" s="53" t="s">
        <v>281</v>
      </c>
      <c r="G104" s="109" t="s">
        <v>48</v>
      </c>
      <c r="H104" s="109" t="s">
        <v>186</v>
      </c>
      <c r="I104" s="13"/>
      <c r="J104" s="13"/>
      <c r="K104" s="13" t="s">
        <v>187</v>
      </c>
      <c r="L104" s="109" t="s">
        <v>346</v>
      </c>
      <c r="M104" s="109" t="s">
        <v>11</v>
      </c>
      <c r="N104" s="85">
        <v>46003</v>
      </c>
      <c r="O104" s="44" t="s">
        <v>347</v>
      </c>
      <c r="P104" s="109" t="s">
        <v>312</v>
      </c>
      <c r="Q104" s="109" t="s">
        <v>312</v>
      </c>
      <c r="R104" s="109" t="s">
        <v>313</v>
      </c>
      <c r="S104" s="109" t="s">
        <v>348</v>
      </c>
      <c r="T104" s="109" t="s">
        <v>192</v>
      </c>
      <c r="U104" s="146" t="s">
        <v>321</v>
      </c>
      <c r="V104" s="146" t="s">
        <v>321</v>
      </c>
      <c r="W104" s="146" t="s">
        <v>80</v>
      </c>
      <c r="X104" s="146" t="s">
        <v>231</v>
      </c>
      <c r="Y104" s="146" t="s">
        <v>321</v>
      </c>
      <c r="Z104" s="146" t="s">
        <v>322</v>
      </c>
      <c r="AA104" s="146" t="s">
        <v>203</v>
      </c>
      <c r="AB104" s="146" t="s">
        <v>203</v>
      </c>
      <c r="AC104" s="146" t="s">
        <v>210</v>
      </c>
      <c r="AD104" s="146" t="s">
        <v>194</v>
      </c>
      <c r="AE104" s="146" t="s">
        <v>194</v>
      </c>
      <c r="AF104" s="146" t="s">
        <v>194</v>
      </c>
      <c r="AG104" s="146" t="s">
        <v>203</v>
      </c>
      <c r="AH104" s="146" t="s">
        <v>194</v>
      </c>
      <c r="AI104" s="146" t="s">
        <v>234</v>
      </c>
      <c r="AJ104" s="176" t="str">
        <f t="shared" si="19"/>
        <v>Medio</v>
      </c>
      <c r="AK104" s="146">
        <v>2</v>
      </c>
      <c r="AL104" s="176" t="str">
        <f t="shared" si="20"/>
        <v>Medio</v>
      </c>
      <c r="AM104" s="146">
        <v>2</v>
      </c>
      <c r="AN104" s="176" t="str">
        <f t="shared" si="21"/>
        <v>Medio</v>
      </c>
      <c r="AO104" s="146">
        <v>2</v>
      </c>
      <c r="AP104" s="176" t="str">
        <f t="shared" si="22"/>
        <v>Medio</v>
      </c>
      <c r="AQ104" s="177">
        <f t="shared" si="24"/>
        <v>6</v>
      </c>
      <c r="AR104" s="146" t="s">
        <v>203</v>
      </c>
      <c r="AS104" s="146" t="s">
        <v>206</v>
      </c>
      <c r="AT104" s="181" t="s">
        <v>347</v>
      </c>
      <c r="AU104" s="2"/>
      <c r="AV104" s="2"/>
      <c r="AW104" s="2"/>
      <c r="AX104" s="2"/>
      <c r="AY104" s="2"/>
      <c r="AZ104" s="2"/>
      <c r="BA104" s="2"/>
      <c r="BB104" s="2"/>
      <c r="BC104" s="2"/>
      <c r="BD104" s="2"/>
      <c r="BE104" s="2"/>
      <c r="BF104" s="2"/>
      <c r="BG104" s="2"/>
      <c r="BH104" s="2"/>
      <c r="BI104" s="2"/>
      <c r="BJ104" s="2"/>
    </row>
    <row r="105" spans="1:62" ht="56.25" customHeight="1">
      <c r="A105" s="5">
        <f t="shared" si="23"/>
        <v>102</v>
      </c>
      <c r="B105" s="14" t="s">
        <v>221</v>
      </c>
      <c r="C105" s="51" t="s">
        <v>349</v>
      </c>
      <c r="D105" s="51" t="s">
        <v>350</v>
      </c>
      <c r="E105" s="60">
        <v>623</v>
      </c>
      <c r="F105" s="56">
        <v>30</v>
      </c>
      <c r="G105" s="56" t="s">
        <v>48</v>
      </c>
      <c r="H105" s="109" t="s">
        <v>186</v>
      </c>
      <c r="I105" s="56" t="s">
        <v>282</v>
      </c>
      <c r="J105" s="56" t="s">
        <v>187</v>
      </c>
      <c r="K105" s="56" t="s">
        <v>282</v>
      </c>
      <c r="L105" s="56" t="s">
        <v>351</v>
      </c>
      <c r="M105" s="56" t="s">
        <v>352</v>
      </c>
      <c r="N105" s="56" t="s">
        <v>353</v>
      </c>
      <c r="O105" s="87" t="s">
        <v>354</v>
      </c>
      <c r="P105" s="56" t="s">
        <v>355</v>
      </c>
      <c r="Q105" s="56" t="s">
        <v>355</v>
      </c>
      <c r="R105" s="56" t="s">
        <v>356</v>
      </c>
      <c r="S105" s="56" t="s">
        <v>357</v>
      </c>
      <c r="T105" s="86" t="s">
        <v>192</v>
      </c>
      <c r="U105" s="146" t="s">
        <v>321</v>
      </c>
      <c r="V105" s="146" t="s">
        <v>321</v>
      </c>
      <c r="W105" s="146" t="s">
        <v>80</v>
      </c>
      <c r="X105" s="146" t="s">
        <v>358</v>
      </c>
      <c r="Y105" s="146" t="s">
        <v>321</v>
      </c>
      <c r="Z105" s="153" t="s">
        <v>322</v>
      </c>
      <c r="AA105" s="153" t="s">
        <v>359</v>
      </c>
      <c r="AB105" s="153" t="s">
        <v>359</v>
      </c>
      <c r="AC105" s="153" t="s">
        <v>360</v>
      </c>
      <c r="AD105" s="153" t="s">
        <v>359</v>
      </c>
      <c r="AE105" s="153" t="s">
        <v>359</v>
      </c>
      <c r="AF105" s="153" t="s">
        <v>361</v>
      </c>
      <c r="AG105" s="153" t="s">
        <v>361</v>
      </c>
      <c r="AH105" s="153" t="s">
        <v>362</v>
      </c>
      <c r="AI105" s="153" t="s">
        <v>205</v>
      </c>
      <c r="AJ105" s="184" t="s">
        <v>363</v>
      </c>
      <c r="AK105" s="185">
        <v>3</v>
      </c>
      <c r="AL105" s="184" t="s">
        <v>363</v>
      </c>
      <c r="AM105" s="185">
        <v>3</v>
      </c>
      <c r="AN105" s="184" t="s">
        <v>363</v>
      </c>
      <c r="AO105" s="185">
        <v>3</v>
      </c>
      <c r="AP105" s="184" t="s">
        <v>363</v>
      </c>
      <c r="AQ105" s="186">
        <v>9</v>
      </c>
      <c r="AR105" s="185" t="s">
        <v>361</v>
      </c>
      <c r="AS105" s="185" t="s">
        <v>206</v>
      </c>
      <c r="AT105" s="186" t="s">
        <v>364</v>
      </c>
      <c r="AU105" s="2"/>
      <c r="AV105" s="2"/>
      <c r="AW105" s="2"/>
      <c r="AX105" s="2"/>
      <c r="AY105" s="2"/>
      <c r="AZ105" s="2"/>
      <c r="BA105" s="2"/>
      <c r="BB105" s="2"/>
      <c r="BC105" s="2"/>
      <c r="BD105" s="2"/>
      <c r="BE105" s="2"/>
      <c r="BF105" s="2"/>
      <c r="BG105" s="2"/>
      <c r="BH105" s="2"/>
      <c r="BI105" s="2"/>
      <c r="BJ105" s="2"/>
    </row>
    <row r="106" spans="1:62" ht="56.25" customHeight="1">
      <c r="A106" s="5">
        <f t="shared" si="23"/>
        <v>103</v>
      </c>
      <c r="B106" s="14" t="s">
        <v>221</v>
      </c>
      <c r="C106" s="51" t="s">
        <v>365</v>
      </c>
      <c r="D106" s="51" t="s">
        <v>366</v>
      </c>
      <c r="E106" s="60">
        <v>623</v>
      </c>
      <c r="F106" s="56">
        <v>30</v>
      </c>
      <c r="G106" s="56" t="s">
        <v>48</v>
      </c>
      <c r="H106" s="109" t="s">
        <v>186</v>
      </c>
      <c r="I106" s="56" t="s">
        <v>282</v>
      </c>
      <c r="J106" s="56" t="s">
        <v>187</v>
      </c>
      <c r="K106" s="56" t="s">
        <v>282</v>
      </c>
      <c r="L106" s="56" t="s">
        <v>351</v>
      </c>
      <c r="M106" s="56" t="s">
        <v>352</v>
      </c>
      <c r="N106" s="85">
        <v>43299</v>
      </c>
      <c r="O106" s="84" t="s">
        <v>367</v>
      </c>
      <c r="P106" s="56" t="s">
        <v>355</v>
      </c>
      <c r="Q106" s="56" t="s">
        <v>355</v>
      </c>
      <c r="R106" s="56" t="s">
        <v>356</v>
      </c>
      <c r="S106" s="56" t="s">
        <v>357</v>
      </c>
      <c r="T106" s="86" t="s">
        <v>192</v>
      </c>
      <c r="U106" s="146" t="s">
        <v>321</v>
      </c>
      <c r="V106" s="146" t="s">
        <v>321</v>
      </c>
      <c r="W106" s="146" t="s">
        <v>80</v>
      </c>
      <c r="X106" s="146" t="s">
        <v>358</v>
      </c>
      <c r="Y106" s="146" t="s">
        <v>321</v>
      </c>
      <c r="Z106" s="153" t="s">
        <v>322</v>
      </c>
      <c r="AA106" s="153" t="s">
        <v>359</v>
      </c>
      <c r="AB106" s="153" t="s">
        <v>359</v>
      </c>
      <c r="AC106" s="153" t="s">
        <v>360</v>
      </c>
      <c r="AD106" s="153" t="s">
        <v>359</v>
      </c>
      <c r="AE106" s="153" t="s">
        <v>359</v>
      </c>
      <c r="AF106" s="153" t="s">
        <v>361</v>
      </c>
      <c r="AG106" s="153" t="s">
        <v>361</v>
      </c>
      <c r="AH106" s="153" t="s">
        <v>362</v>
      </c>
      <c r="AI106" s="153" t="s">
        <v>205</v>
      </c>
      <c r="AJ106" s="187" t="s">
        <v>368</v>
      </c>
      <c r="AK106" s="185">
        <v>2</v>
      </c>
      <c r="AL106" s="187" t="s">
        <v>368</v>
      </c>
      <c r="AM106" s="185">
        <v>2</v>
      </c>
      <c r="AN106" s="187" t="s">
        <v>368</v>
      </c>
      <c r="AO106" s="185">
        <v>2</v>
      </c>
      <c r="AP106" s="187" t="s">
        <v>368</v>
      </c>
      <c r="AQ106" s="186">
        <v>6</v>
      </c>
      <c r="AR106" s="185" t="s">
        <v>361</v>
      </c>
      <c r="AS106" s="185" t="s">
        <v>206</v>
      </c>
      <c r="AT106" s="186" t="s">
        <v>364</v>
      </c>
      <c r="AU106" s="2"/>
      <c r="AV106" s="2"/>
      <c r="AW106" s="2"/>
      <c r="AX106" s="2"/>
      <c r="AY106" s="2"/>
      <c r="AZ106" s="2"/>
      <c r="BA106" s="2"/>
      <c r="BB106" s="2"/>
      <c r="BC106" s="2"/>
      <c r="BD106" s="2"/>
      <c r="BE106" s="2"/>
      <c r="BF106" s="2"/>
      <c r="BG106" s="2"/>
      <c r="BH106" s="2"/>
      <c r="BI106" s="2"/>
      <c r="BJ106" s="2"/>
    </row>
    <row r="107" spans="1:62" s="83" customFormat="1" ht="56.25" customHeight="1">
      <c r="A107" s="5">
        <f t="shared" si="23"/>
        <v>104</v>
      </c>
      <c r="B107" s="14" t="s">
        <v>221</v>
      </c>
      <c r="C107" s="51" t="s">
        <v>369</v>
      </c>
      <c r="D107" s="51" t="s">
        <v>370</v>
      </c>
      <c r="E107" s="60">
        <v>623</v>
      </c>
      <c r="F107" s="56">
        <v>30</v>
      </c>
      <c r="G107" s="56" t="s">
        <v>48</v>
      </c>
      <c r="H107" s="109" t="s">
        <v>186</v>
      </c>
      <c r="I107" s="56" t="s">
        <v>282</v>
      </c>
      <c r="J107" s="56" t="s">
        <v>187</v>
      </c>
      <c r="K107" s="56" t="s">
        <v>282</v>
      </c>
      <c r="L107" s="56" t="s">
        <v>371</v>
      </c>
      <c r="M107" s="56" t="s">
        <v>372</v>
      </c>
      <c r="N107" s="85" t="s">
        <v>373</v>
      </c>
      <c r="O107" s="84" t="s">
        <v>374</v>
      </c>
      <c r="P107" s="56" t="s">
        <v>355</v>
      </c>
      <c r="Q107" s="56" t="s">
        <v>355</v>
      </c>
      <c r="R107" s="56" t="s">
        <v>375</v>
      </c>
      <c r="S107" s="56" t="s">
        <v>376</v>
      </c>
      <c r="T107" s="82" t="s">
        <v>77</v>
      </c>
      <c r="U107" s="149" t="s">
        <v>256</v>
      </c>
      <c r="V107" s="149" t="s">
        <v>256</v>
      </c>
      <c r="W107" s="149" t="s">
        <v>230</v>
      </c>
      <c r="X107" s="146" t="s">
        <v>231</v>
      </c>
      <c r="Y107" s="146" t="s">
        <v>321</v>
      </c>
      <c r="Z107" s="146" t="s">
        <v>232</v>
      </c>
      <c r="AA107" s="153" t="s">
        <v>359</v>
      </c>
      <c r="AB107" s="153" t="s">
        <v>359</v>
      </c>
      <c r="AC107" s="153" t="s">
        <v>233</v>
      </c>
      <c r="AD107" s="153" t="s">
        <v>359</v>
      </c>
      <c r="AE107" s="153" t="s">
        <v>359</v>
      </c>
      <c r="AF107" s="153" t="s">
        <v>361</v>
      </c>
      <c r="AG107" s="153" t="s">
        <v>361</v>
      </c>
      <c r="AH107" s="153" t="s">
        <v>362</v>
      </c>
      <c r="AI107" s="153" t="s">
        <v>291</v>
      </c>
      <c r="AJ107" s="184" t="s">
        <v>363</v>
      </c>
      <c r="AK107" s="185">
        <v>3</v>
      </c>
      <c r="AL107" s="184" t="s">
        <v>363</v>
      </c>
      <c r="AM107" s="185">
        <v>3</v>
      </c>
      <c r="AN107" s="184" t="s">
        <v>363</v>
      </c>
      <c r="AO107" s="185">
        <v>3</v>
      </c>
      <c r="AP107" s="184" t="s">
        <v>363</v>
      </c>
      <c r="AQ107" s="186">
        <v>9</v>
      </c>
      <c r="AR107" s="185" t="s">
        <v>361</v>
      </c>
      <c r="AS107" s="185" t="s">
        <v>206</v>
      </c>
      <c r="AT107" s="186" t="s">
        <v>377</v>
      </c>
      <c r="AU107" s="3"/>
      <c r="AV107" s="3"/>
      <c r="AW107" s="3"/>
      <c r="AX107" s="3"/>
      <c r="AY107" s="3"/>
      <c r="AZ107" s="3"/>
      <c r="BA107" s="3"/>
      <c r="BB107" s="3"/>
      <c r="BC107" s="3"/>
      <c r="BD107" s="3"/>
      <c r="BE107" s="3"/>
      <c r="BF107" s="3"/>
      <c r="BG107" s="3"/>
      <c r="BH107" s="3"/>
      <c r="BI107" s="3"/>
      <c r="BJ107" s="3"/>
    </row>
    <row r="108" spans="1:62" ht="56.25" customHeight="1">
      <c r="A108" s="5">
        <f t="shared" si="23"/>
        <v>105</v>
      </c>
      <c r="B108" s="14" t="s">
        <v>221</v>
      </c>
      <c r="C108" s="51" t="s">
        <v>378</v>
      </c>
      <c r="D108" s="51" t="s">
        <v>379</v>
      </c>
      <c r="E108" s="60">
        <v>623</v>
      </c>
      <c r="F108" s="56">
        <v>30</v>
      </c>
      <c r="G108" s="56" t="s">
        <v>48</v>
      </c>
      <c r="H108" s="109" t="s">
        <v>186</v>
      </c>
      <c r="I108" s="56" t="s">
        <v>282</v>
      </c>
      <c r="J108" s="56" t="s">
        <v>187</v>
      </c>
      <c r="K108" s="56" t="s">
        <v>282</v>
      </c>
      <c r="L108" s="56" t="s">
        <v>351</v>
      </c>
      <c r="M108" s="56" t="s">
        <v>352</v>
      </c>
      <c r="N108" s="56" t="s">
        <v>353</v>
      </c>
      <c r="O108" s="57" t="s">
        <v>380</v>
      </c>
      <c r="P108" s="56" t="s">
        <v>355</v>
      </c>
      <c r="Q108" s="56" t="s">
        <v>355</v>
      </c>
      <c r="R108" s="56" t="s">
        <v>356</v>
      </c>
      <c r="S108" s="56" t="s">
        <v>357</v>
      </c>
      <c r="T108" s="82" t="s">
        <v>77</v>
      </c>
      <c r="U108" s="149" t="s">
        <v>256</v>
      </c>
      <c r="V108" s="149" t="s">
        <v>256</v>
      </c>
      <c r="W108" s="149" t="s">
        <v>230</v>
      </c>
      <c r="X108" s="146" t="s">
        <v>358</v>
      </c>
      <c r="Y108" s="146" t="s">
        <v>321</v>
      </c>
      <c r="Z108" s="153" t="s">
        <v>322</v>
      </c>
      <c r="AA108" s="153" t="s">
        <v>359</v>
      </c>
      <c r="AB108" s="153" t="s">
        <v>359</v>
      </c>
      <c r="AC108" s="153" t="s">
        <v>360</v>
      </c>
      <c r="AD108" s="153" t="s">
        <v>359</v>
      </c>
      <c r="AE108" s="153" t="s">
        <v>359</v>
      </c>
      <c r="AF108" s="153" t="s">
        <v>361</v>
      </c>
      <c r="AG108" s="153" t="s">
        <v>361</v>
      </c>
      <c r="AH108" s="153" t="s">
        <v>362</v>
      </c>
      <c r="AI108" s="153" t="s">
        <v>205</v>
      </c>
      <c r="AJ108" s="184" t="s">
        <v>363</v>
      </c>
      <c r="AK108" s="185">
        <v>3</v>
      </c>
      <c r="AL108" s="184" t="s">
        <v>363</v>
      </c>
      <c r="AM108" s="185">
        <v>3</v>
      </c>
      <c r="AN108" s="184" t="s">
        <v>363</v>
      </c>
      <c r="AO108" s="185">
        <v>3</v>
      </c>
      <c r="AP108" s="184" t="s">
        <v>363</v>
      </c>
      <c r="AQ108" s="186">
        <v>9</v>
      </c>
      <c r="AR108" s="185" t="s">
        <v>361</v>
      </c>
      <c r="AS108" s="185" t="s">
        <v>206</v>
      </c>
      <c r="AT108" s="186" t="s">
        <v>364</v>
      </c>
      <c r="AU108" s="2"/>
      <c r="AV108" s="2"/>
      <c r="AW108" s="2"/>
      <c r="AX108" s="2"/>
      <c r="AY108" s="2"/>
      <c r="AZ108" s="2"/>
      <c r="BA108" s="2"/>
      <c r="BB108" s="2"/>
      <c r="BC108" s="2"/>
      <c r="BD108" s="2"/>
      <c r="BE108" s="2"/>
      <c r="BF108" s="2"/>
      <c r="BG108" s="2"/>
      <c r="BH108" s="2"/>
      <c r="BI108" s="2"/>
      <c r="BJ108" s="2"/>
    </row>
    <row r="109" spans="1:62" ht="56.25" customHeight="1">
      <c r="A109" s="5">
        <f t="shared" si="23"/>
        <v>106</v>
      </c>
      <c r="B109" s="14" t="s">
        <v>221</v>
      </c>
      <c r="C109" s="51" t="s">
        <v>381</v>
      </c>
      <c r="D109" s="51" t="s">
        <v>382</v>
      </c>
      <c r="E109" s="109">
        <v>2</v>
      </c>
      <c r="F109" s="53" t="s">
        <v>281</v>
      </c>
      <c r="G109" s="109" t="s">
        <v>48</v>
      </c>
      <c r="H109" s="109" t="s">
        <v>186</v>
      </c>
      <c r="I109" s="13"/>
      <c r="J109" s="13"/>
      <c r="K109" s="13" t="s">
        <v>187</v>
      </c>
      <c r="L109" s="109" t="s">
        <v>268</v>
      </c>
      <c r="M109" s="109" t="s">
        <v>11</v>
      </c>
      <c r="N109" s="81">
        <v>45988</v>
      </c>
      <c r="O109" s="109" t="s">
        <v>225</v>
      </c>
      <c r="P109" s="109" t="s">
        <v>270</v>
      </c>
      <c r="Q109" s="109" t="s">
        <v>270</v>
      </c>
      <c r="R109" s="109" t="s">
        <v>238</v>
      </c>
      <c r="S109" s="109" t="s">
        <v>272</v>
      </c>
      <c r="T109" s="109" t="s">
        <v>77</v>
      </c>
      <c r="U109" s="146" t="s">
        <v>229</v>
      </c>
      <c r="V109" s="146" t="s">
        <v>229</v>
      </c>
      <c r="W109" s="146" t="s">
        <v>230</v>
      </c>
      <c r="X109" s="146" t="s">
        <v>231</v>
      </c>
      <c r="Y109" s="146" t="s">
        <v>47</v>
      </c>
      <c r="Z109" s="146" t="s">
        <v>232</v>
      </c>
      <c r="AA109" s="146" t="s">
        <v>202</v>
      </c>
      <c r="AB109" s="146" t="s">
        <v>202</v>
      </c>
      <c r="AC109" s="146" t="s">
        <v>233</v>
      </c>
      <c r="AD109" s="148" t="s">
        <v>202</v>
      </c>
      <c r="AE109" s="148" t="s">
        <v>202</v>
      </c>
      <c r="AF109" s="148" t="s">
        <v>202</v>
      </c>
      <c r="AG109" s="146" t="s">
        <v>203</v>
      </c>
      <c r="AH109" s="146" t="s">
        <v>47</v>
      </c>
      <c r="AI109" s="146" t="s">
        <v>234</v>
      </c>
      <c r="AJ109" s="176" t="str">
        <f>IF(AND(AK109&gt;0,AK109&lt;2),"Bajo",IF(AND(AK109&gt;=1,AK109&lt;2),"Bajo",IF(AND(AK109&gt;=2,AK109&lt;3),"Medio",IF(AND(AK109&gt;=3,AK109&lt;3),"Alto",IF(AND(AK109&gt;=3,AK109&lt;=3),"Alto", "No Aplica")))))</f>
        <v>Alto</v>
      </c>
      <c r="AK109" s="146">
        <v>3</v>
      </c>
      <c r="AL109" s="176" t="str">
        <f>IF(AND(AM109&gt;0,AM109&lt;2),"Bajo",IF(AND(AM109&gt;=1,AM109&lt;2),"Bajo",IF(AND(AM109&gt;=2,AM109&lt;3),"Medio",IF(AND(AM109&gt;=3,AM109&lt;3),"Alto",IF(AND(AM109&gt;=3,AM109&lt;=3),"Alto", "No Aplica")))))</f>
        <v>Bajo</v>
      </c>
      <c r="AM109" s="146">
        <v>1</v>
      </c>
      <c r="AN109" s="176" t="str">
        <f>IF(AND(AO109&gt;0,AO109&lt;2),"Bajo",IF(AND(AO109&gt;=1,AO109&lt;2),"Bajo",IF(AND(AO109&gt;=2,AO109&lt;3),"Medio",IF(AND(AO109&gt;=3,AO109&lt;3),"Alto",IF(AND(AO109&gt;=3,AO109&lt;=3),"Alto", "No Aplica")))))</f>
        <v>Alto</v>
      </c>
      <c r="AO109" s="146">
        <v>3</v>
      </c>
      <c r="AP109" s="176" t="str">
        <f>IF(AND(AQ109&gt;0,AQ109&lt;6),"Bajo",IF(AND(AQ109&gt;=3,AQ109&lt;6),"Bajo",IF(AND(AQ109&gt;=6,AQ109&lt;8),"Medio",IF(AND(AQ109&gt;=8,AQ109&lt;10),"Alto",IF(AND(AQ109&gt;=13,AQ109&lt;=15),"Muy Alto", "No Aplica")))))</f>
        <v>Medio</v>
      </c>
      <c r="AQ109" s="177">
        <f>SUM(AK109,AM109,AO109)</f>
        <v>7</v>
      </c>
      <c r="AR109" s="146" t="s">
        <v>203</v>
      </c>
      <c r="AS109" s="146" t="s">
        <v>206</v>
      </c>
      <c r="AT109" s="51" t="s">
        <v>235</v>
      </c>
      <c r="AU109" s="2"/>
      <c r="AV109" s="2"/>
      <c r="AW109" s="2"/>
      <c r="AX109" s="2"/>
      <c r="AY109" s="2"/>
      <c r="AZ109" s="2"/>
      <c r="BA109" s="2"/>
      <c r="BB109" s="2"/>
      <c r="BC109" s="2"/>
      <c r="BD109" s="2"/>
      <c r="BE109" s="2"/>
      <c r="BF109" s="2"/>
      <c r="BG109" s="2"/>
      <c r="BH109" s="2"/>
      <c r="BI109" s="2"/>
      <c r="BJ109" s="2"/>
    </row>
    <row r="110" spans="1:62" ht="56.25" customHeight="1">
      <c r="A110" s="5">
        <f t="shared" si="23"/>
        <v>107</v>
      </c>
      <c r="B110" s="14" t="s">
        <v>221</v>
      </c>
      <c r="C110" s="51" t="s">
        <v>383</v>
      </c>
      <c r="D110" s="51" t="s">
        <v>384</v>
      </c>
      <c r="E110" s="109">
        <v>2</v>
      </c>
      <c r="F110" s="53" t="s">
        <v>281</v>
      </c>
      <c r="G110" s="109" t="s">
        <v>48</v>
      </c>
      <c r="H110" s="109" t="s">
        <v>186</v>
      </c>
      <c r="I110" s="13"/>
      <c r="J110" s="13"/>
      <c r="K110" s="13" t="s">
        <v>187</v>
      </c>
      <c r="L110" s="109" t="s">
        <v>268</v>
      </c>
      <c r="M110" s="109" t="s">
        <v>11</v>
      </c>
      <c r="N110" s="81">
        <v>45049</v>
      </c>
      <c r="O110" s="109" t="s">
        <v>225</v>
      </c>
      <c r="P110" s="109" t="s">
        <v>270</v>
      </c>
      <c r="Q110" s="109" t="s">
        <v>270</v>
      </c>
      <c r="R110" s="109" t="s">
        <v>238</v>
      </c>
      <c r="S110" s="109" t="s">
        <v>272</v>
      </c>
      <c r="T110" s="109" t="s">
        <v>77</v>
      </c>
      <c r="U110" s="146" t="s">
        <v>229</v>
      </c>
      <c r="V110" s="146" t="s">
        <v>229</v>
      </c>
      <c r="W110" s="146" t="s">
        <v>230</v>
      </c>
      <c r="X110" s="146" t="s">
        <v>231</v>
      </c>
      <c r="Y110" s="146" t="s">
        <v>47</v>
      </c>
      <c r="Z110" s="146" t="s">
        <v>232</v>
      </c>
      <c r="AA110" s="146" t="s">
        <v>202</v>
      </c>
      <c r="AB110" s="146" t="s">
        <v>202</v>
      </c>
      <c r="AC110" s="146" t="s">
        <v>233</v>
      </c>
      <c r="AD110" s="148" t="s">
        <v>202</v>
      </c>
      <c r="AE110" s="148" t="s">
        <v>202</v>
      </c>
      <c r="AF110" s="148" t="s">
        <v>202</v>
      </c>
      <c r="AG110" s="146" t="s">
        <v>203</v>
      </c>
      <c r="AH110" s="146" t="s">
        <v>47</v>
      </c>
      <c r="AI110" s="146" t="s">
        <v>234</v>
      </c>
      <c r="AJ110" s="176" t="str">
        <f>IF(AND(AK110&gt;0,AK110&lt;2),"Bajo",IF(AND(AK110&gt;=1,AK110&lt;2),"Bajo",IF(AND(AK110&gt;=2,AK110&lt;3),"Medio",IF(AND(AK110&gt;=3,AK110&lt;3),"Alto",IF(AND(AK110&gt;=3,AK110&lt;=3),"Alto", "No Aplica")))))</f>
        <v>Alto</v>
      </c>
      <c r="AK110" s="146">
        <v>3</v>
      </c>
      <c r="AL110" s="176" t="str">
        <f>IF(AND(AM110&gt;0,AM110&lt;2),"Bajo",IF(AND(AM110&gt;=1,AM110&lt;2),"Bajo",IF(AND(AM110&gt;=2,AM110&lt;3),"Medio",IF(AND(AM110&gt;=3,AM110&lt;3),"Alto",IF(AND(AM110&gt;=3,AM110&lt;=3),"Alto", "No Aplica")))))</f>
        <v>Bajo</v>
      </c>
      <c r="AM110" s="146">
        <v>1</v>
      </c>
      <c r="AN110" s="176" t="str">
        <f>IF(AND(AO110&gt;0,AO110&lt;2),"Bajo",IF(AND(AO110&gt;=1,AO110&lt;2),"Bajo",IF(AND(AO110&gt;=2,AO110&lt;3),"Medio",IF(AND(AO110&gt;=3,AO110&lt;3),"Alto",IF(AND(AO110&gt;=3,AO110&lt;=3),"Alto", "No Aplica")))))</f>
        <v>Alto</v>
      </c>
      <c r="AO110" s="146">
        <v>3</v>
      </c>
      <c r="AP110" s="176" t="str">
        <f>IF(AND(AQ110&gt;0,AQ110&lt;6),"Bajo",IF(AND(AQ110&gt;=3,AQ110&lt;6),"Bajo",IF(AND(AQ110&gt;=6,AQ110&lt;8),"Medio",IF(AND(AQ110&gt;=8,AQ110&lt;10),"Alto",IF(AND(AQ110&gt;=13,AQ110&lt;=15),"Muy Alto", "No Aplica")))))</f>
        <v>Medio</v>
      </c>
      <c r="AQ110" s="177">
        <f>SUM(AK110,AM110,AO110)</f>
        <v>7</v>
      </c>
      <c r="AR110" s="146" t="s">
        <v>203</v>
      </c>
      <c r="AS110" s="146" t="s">
        <v>206</v>
      </c>
      <c r="AT110" s="51" t="s">
        <v>235</v>
      </c>
      <c r="AU110" s="2"/>
      <c r="AV110" s="2"/>
      <c r="AW110" s="2"/>
      <c r="AX110" s="2"/>
      <c r="AY110" s="2"/>
      <c r="AZ110" s="2"/>
      <c r="BA110" s="2"/>
      <c r="BB110" s="2"/>
      <c r="BC110" s="2"/>
      <c r="BD110" s="2"/>
      <c r="BE110" s="2"/>
      <c r="BF110" s="2"/>
      <c r="BG110" s="2"/>
      <c r="BH110" s="2"/>
      <c r="BI110" s="2"/>
      <c r="BJ110" s="2"/>
    </row>
    <row r="111" spans="1:62" ht="56.25" customHeight="1">
      <c r="A111" s="5">
        <f t="shared" si="23"/>
        <v>108</v>
      </c>
      <c r="B111" s="14" t="s">
        <v>221</v>
      </c>
      <c r="C111" s="51" t="s">
        <v>385</v>
      </c>
      <c r="D111" s="51" t="s">
        <v>386</v>
      </c>
      <c r="E111" s="109">
        <v>2</v>
      </c>
      <c r="F111" s="53" t="s">
        <v>281</v>
      </c>
      <c r="G111" s="109" t="s">
        <v>48</v>
      </c>
      <c r="H111" s="109" t="s">
        <v>186</v>
      </c>
      <c r="I111" s="13"/>
      <c r="J111" s="13"/>
      <c r="K111" s="13" t="s">
        <v>187</v>
      </c>
      <c r="L111" s="109" t="s">
        <v>275</v>
      </c>
      <c r="M111" s="109" t="s">
        <v>11</v>
      </c>
      <c r="N111" s="81">
        <v>45049</v>
      </c>
      <c r="O111" s="109" t="s">
        <v>225</v>
      </c>
      <c r="P111" s="109" t="s">
        <v>270</v>
      </c>
      <c r="Q111" s="109" t="s">
        <v>270</v>
      </c>
      <c r="R111" s="109" t="s">
        <v>238</v>
      </c>
      <c r="S111" s="109" t="s">
        <v>272</v>
      </c>
      <c r="T111" s="109" t="s">
        <v>77</v>
      </c>
      <c r="U111" s="146" t="s">
        <v>229</v>
      </c>
      <c r="V111" s="146" t="s">
        <v>229</v>
      </c>
      <c r="W111" s="146" t="s">
        <v>230</v>
      </c>
      <c r="X111" s="146" t="s">
        <v>231</v>
      </c>
      <c r="Y111" s="146" t="s">
        <v>47</v>
      </c>
      <c r="Z111" s="146" t="s">
        <v>232</v>
      </c>
      <c r="AA111" s="146" t="s">
        <v>202</v>
      </c>
      <c r="AB111" s="146" t="s">
        <v>202</v>
      </c>
      <c r="AC111" s="146" t="s">
        <v>233</v>
      </c>
      <c r="AD111" s="148" t="s">
        <v>202</v>
      </c>
      <c r="AE111" s="148" t="s">
        <v>202</v>
      </c>
      <c r="AF111" s="148" t="s">
        <v>202</v>
      </c>
      <c r="AG111" s="146" t="s">
        <v>203</v>
      </c>
      <c r="AH111" s="146" t="s">
        <v>47</v>
      </c>
      <c r="AI111" s="146" t="s">
        <v>234</v>
      </c>
      <c r="AJ111" s="176" t="str">
        <f>IF(AND(AK111&gt;0,AK111&lt;2),"Bajo",IF(AND(AK111&gt;=1,AK111&lt;2),"Bajo",IF(AND(AK111&gt;=2,AK111&lt;3),"Medio",IF(AND(AK111&gt;=3,AK111&lt;3),"Alto",IF(AND(AK111&gt;=3,AK111&lt;=3),"Alto", "No Aplica")))))</f>
        <v>Alto</v>
      </c>
      <c r="AK111" s="146">
        <v>3</v>
      </c>
      <c r="AL111" s="176" t="str">
        <f>IF(AND(AM111&gt;0,AM111&lt;2),"Bajo",IF(AND(AM111&gt;=1,AM111&lt;2),"Bajo",IF(AND(AM111&gt;=2,AM111&lt;3),"Medio",IF(AND(AM111&gt;=3,AM111&lt;3),"Alto",IF(AND(AM111&gt;=3,AM111&lt;=3),"Alto", "No Aplica")))))</f>
        <v>Bajo</v>
      </c>
      <c r="AM111" s="146">
        <v>1</v>
      </c>
      <c r="AN111" s="176" t="str">
        <f>IF(AND(AO111&gt;0,AO111&lt;2),"Bajo",IF(AND(AO111&gt;=1,AO111&lt;2),"Bajo",IF(AND(AO111&gt;=2,AO111&lt;3),"Medio",IF(AND(AO111&gt;=3,AO111&lt;3),"Alto",IF(AND(AO111&gt;=3,AO111&lt;=3),"Alto", "No Aplica")))))</f>
        <v>Alto</v>
      </c>
      <c r="AO111" s="146">
        <v>3</v>
      </c>
      <c r="AP111" s="176" t="str">
        <f>IF(AND(AQ111&gt;0,AQ111&lt;6),"Bajo",IF(AND(AQ111&gt;=3,AQ111&lt;6),"Bajo",IF(AND(AQ111&gt;=6,AQ111&lt;8),"Medio",IF(AND(AQ111&gt;=8,AQ111&lt;10),"Alto",IF(AND(AQ111&gt;=13,AQ111&lt;=15),"Muy Alto", "No Aplica")))))</f>
        <v>Medio</v>
      </c>
      <c r="AQ111" s="177">
        <f>SUM(AK111,AM111,AO111)</f>
        <v>7</v>
      </c>
      <c r="AR111" s="146" t="s">
        <v>203</v>
      </c>
      <c r="AS111" s="146" t="s">
        <v>206</v>
      </c>
      <c r="AT111" s="51" t="s">
        <v>235</v>
      </c>
      <c r="AU111" s="2"/>
      <c r="AV111" s="2"/>
      <c r="AW111" s="2"/>
      <c r="AX111" s="2"/>
      <c r="AY111" s="2"/>
      <c r="AZ111" s="2"/>
      <c r="BA111" s="2"/>
      <c r="BB111" s="2"/>
      <c r="BC111" s="2"/>
      <c r="BD111" s="2"/>
      <c r="BE111" s="2"/>
      <c r="BF111" s="2"/>
      <c r="BG111" s="2"/>
      <c r="BH111" s="2"/>
      <c r="BI111" s="2"/>
      <c r="BJ111" s="2"/>
    </row>
    <row r="112" spans="1:62" ht="56.25" customHeight="1">
      <c r="A112" s="5">
        <f t="shared" si="23"/>
        <v>109</v>
      </c>
      <c r="B112" s="14" t="s">
        <v>221</v>
      </c>
      <c r="C112" s="51" t="s">
        <v>387</v>
      </c>
      <c r="D112" s="51" t="s">
        <v>388</v>
      </c>
      <c r="E112" s="49">
        <v>2</v>
      </c>
      <c r="F112" s="53" t="s">
        <v>281</v>
      </c>
      <c r="G112" s="49" t="s">
        <v>48</v>
      </c>
      <c r="H112" s="53" t="s">
        <v>106</v>
      </c>
      <c r="I112" s="50"/>
      <c r="J112" s="50"/>
      <c r="K112" s="50" t="s">
        <v>187</v>
      </c>
      <c r="L112" s="49" t="s">
        <v>268</v>
      </c>
      <c r="M112" s="49" t="s">
        <v>11</v>
      </c>
      <c r="N112" s="79">
        <v>45049</v>
      </c>
      <c r="O112" s="49" t="s">
        <v>225</v>
      </c>
      <c r="P112" s="49" t="s">
        <v>270</v>
      </c>
      <c r="Q112" s="49" t="s">
        <v>270</v>
      </c>
      <c r="R112" s="49" t="s">
        <v>238</v>
      </c>
      <c r="S112" s="49" t="s">
        <v>272</v>
      </c>
      <c r="T112" s="49" t="s">
        <v>77</v>
      </c>
      <c r="U112" s="148" t="s">
        <v>229</v>
      </c>
      <c r="V112" s="148" t="s">
        <v>229</v>
      </c>
      <c r="W112" s="148" t="s">
        <v>230</v>
      </c>
      <c r="X112" s="146" t="s">
        <v>231</v>
      </c>
      <c r="Y112" s="148" t="s">
        <v>47</v>
      </c>
      <c r="Z112" s="148" t="s">
        <v>232</v>
      </c>
      <c r="AA112" s="148" t="s">
        <v>202</v>
      </c>
      <c r="AB112" s="148" t="s">
        <v>202</v>
      </c>
      <c r="AC112" s="148" t="s">
        <v>233</v>
      </c>
      <c r="AD112" s="148" t="s">
        <v>202</v>
      </c>
      <c r="AE112" s="148" t="s">
        <v>202</v>
      </c>
      <c r="AF112" s="148" t="s">
        <v>202</v>
      </c>
      <c r="AG112" s="148" t="s">
        <v>203</v>
      </c>
      <c r="AH112" s="148" t="s">
        <v>47</v>
      </c>
      <c r="AI112" s="148" t="s">
        <v>234</v>
      </c>
      <c r="AJ112" s="180" t="str">
        <f>IF(AND(AK112&gt;0,AK112&lt;2),"Bajo",IF(AND(AK112&gt;=1,AK112&lt;2),"Bajo",IF(AND(AK112&gt;=2,AK112&lt;3),"Medio",IF(AND(AK112&gt;=3,AK112&lt;3),"Alto",IF(AND(AK112&gt;=3,AK112&lt;=3),"Alto", "No Aplica")))))</f>
        <v>Alto</v>
      </c>
      <c r="AK112" s="148">
        <v>3</v>
      </c>
      <c r="AL112" s="180" t="str">
        <f>IF(AND(AM112&gt;0,AM112&lt;2),"Bajo",IF(AND(AM112&gt;=1,AM112&lt;2),"Bajo",IF(AND(AM112&gt;=2,AM112&lt;3),"Medio",IF(AND(AM112&gt;=3,AM112&lt;3),"Alto",IF(AND(AM112&gt;=3,AM112&lt;=3),"Alto", "No Aplica")))))</f>
        <v>Bajo</v>
      </c>
      <c r="AM112" s="148">
        <v>1</v>
      </c>
      <c r="AN112" s="180" t="str">
        <f>IF(AND(AO112&gt;0,AO112&lt;2),"Bajo",IF(AND(AO112&gt;=1,AO112&lt;2),"Bajo",IF(AND(AO112&gt;=2,AO112&lt;3),"Medio",IF(AND(AO112&gt;=3,AO112&lt;3),"Alto",IF(AND(AO112&gt;=3,AO112&lt;=3),"Alto", "No Aplica")))))</f>
        <v>Alto</v>
      </c>
      <c r="AO112" s="148">
        <v>3</v>
      </c>
      <c r="AP112" s="180" t="str">
        <f>IF(AND(AQ112&gt;0,AQ112&lt;6),"Bajo",IF(AND(AQ112&gt;=3,AQ112&lt;6),"Bajo",IF(AND(AQ112&gt;=6,AQ112&lt;8),"Medio",IF(AND(AQ112&gt;=8,AQ112&lt;10),"Alto",IF(AND(AQ112&gt;=13,AQ112&lt;=15),"Muy Alto", "No Aplica")))))</f>
        <v>Medio</v>
      </c>
      <c r="AQ112" s="177">
        <f>SUM(AK112,AM112,AO112)</f>
        <v>7</v>
      </c>
      <c r="AR112" s="148" t="s">
        <v>203</v>
      </c>
      <c r="AS112" s="148" t="s">
        <v>206</v>
      </c>
      <c r="AT112" s="51" t="s">
        <v>235</v>
      </c>
      <c r="AU112" s="2"/>
      <c r="AV112" s="2"/>
      <c r="AW112" s="2"/>
      <c r="AX112" s="2"/>
      <c r="AY112" s="2"/>
      <c r="AZ112" s="2"/>
      <c r="BA112" s="2"/>
      <c r="BB112" s="2"/>
      <c r="BC112" s="2"/>
      <c r="BD112" s="2"/>
      <c r="BE112" s="2"/>
      <c r="BF112" s="2"/>
      <c r="BG112" s="2"/>
      <c r="BH112" s="2"/>
      <c r="BI112" s="2"/>
      <c r="BJ112" s="2"/>
    </row>
    <row r="113" spans="1:62" ht="56.25" customHeight="1">
      <c r="A113" s="5">
        <f t="shared" si="23"/>
        <v>110</v>
      </c>
      <c r="B113" s="14" t="s">
        <v>221</v>
      </c>
      <c r="C113" s="51" t="s">
        <v>389</v>
      </c>
      <c r="D113" s="51" t="s">
        <v>390</v>
      </c>
      <c r="E113" s="78">
        <v>30</v>
      </c>
      <c r="F113" s="53" t="s">
        <v>281</v>
      </c>
      <c r="G113" s="53" t="s">
        <v>48</v>
      </c>
      <c r="H113" s="53" t="s">
        <v>106</v>
      </c>
      <c r="I113" s="80" t="s">
        <v>187</v>
      </c>
      <c r="J113" s="80" t="s">
        <v>187</v>
      </c>
      <c r="K113" s="80" t="s">
        <v>282</v>
      </c>
      <c r="L113" s="53" t="s">
        <v>391</v>
      </c>
      <c r="M113" s="53" t="s">
        <v>284</v>
      </c>
      <c r="N113" s="79">
        <v>41764</v>
      </c>
      <c r="O113" s="53" t="s">
        <v>285</v>
      </c>
      <c r="P113" s="53" t="s">
        <v>286</v>
      </c>
      <c r="Q113" s="53" t="s">
        <v>287</v>
      </c>
      <c r="R113" s="53" t="s">
        <v>286</v>
      </c>
      <c r="S113" s="53" t="s">
        <v>392</v>
      </c>
      <c r="T113" s="49" t="s">
        <v>77</v>
      </c>
      <c r="U113" s="154" t="s">
        <v>393</v>
      </c>
      <c r="V113" s="154" t="s">
        <v>393</v>
      </c>
      <c r="W113" s="150" t="s">
        <v>394</v>
      </c>
      <c r="X113" s="150" t="s">
        <v>395</v>
      </c>
      <c r="Y113" s="150" t="s">
        <v>396</v>
      </c>
      <c r="Z113" s="150" t="s">
        <v>397</v>
      </c>
      <c r="AA113" s="150" t="s">
        <v>202</v>
      </c>
      <c r="AB113" s="150" t="s">
        <v>202</v>
      </c>
      <c r="AC113" s="150" t="s">
        <v>233</v>
      </c>
      <c r="AD113" s="150" t="s">
        <v>202</v>
      </c>
      <c r="AE113" s="150" t="s">
        <v>202</v>
      </c>
      <c r="AF113" s="150" t="s">
        <v>202</v>
      </c>
      <c r="AG113" s="150" t="s">
        <v>202</v>
      </c>
      <c r="AH113" s="150" t="s">
        <v>290</v>
      </c>
      <c r="AI113" s="150" t="s">
        <v>291</v>
      </c>
      <c r="AJ113" s="184" t="s">
        <v>363</v>
      </c>
      <c r="AK113" s="150">
        <v>3</v>
      </c>
      <c r="AL113" s="194" t="s">
        <v>363</v>
      </c>
      <c r="AM113" s="150">
        <v>3</v>
      </c>
      <c r="AN113" s="184" t="s">
        <v>363</v>
      </c>
      <c r="AO113" s="150">
        <v>3</v>
      </c>
      <c r="AP113" s="194" t="s">
        <v>363</v>
      </c>
      <c r="AQ113" s="186">
        <v>9</v>
      </c>
      <c r="AR113" s="150" t="s">
        <v>202</v>
      </c>
      <c r="AS113" s="150" t="s">
        <v>206</v>
      </c>
      <c r="AT113" s="186" t="s">
        <v>398</v>
      </c>
      <c r="AU113" s="2"/>
      <c r="AV113" s="2"/>
      <c r="AW113" s="2"/>
      <c r="AX113" s="2"/>
      <c r="AY113" s="2"/>
      <c r="AZ113" s="2"/>
      <c r="BA113" s="2"/>
      <c r="BB113" s="2"/>
      <c r="BC113" s="2"/>
      <c r="BD113" s="2"/>
      <c r="BE113" s="2"/>
      <c r="BF113" s="2"/>
      <c r="BG113" s="2"/>
      <c r="BH113" s="2"/>
      <c r="BI113" s="2"/>
      <c r="BJ113" s="2"/>
    </row>
    <row r="114" spans="1:62" ht="56.25" customHeight="1">
      <c r="A114" s="5">
        <f t="shared" si="23"/>
        <v>111</v>
      </c>
      <c r="B114" s="14" t="s">
        <v>221</v>
      </c>
      <c r="C114" s="51" t="s">
        <v>399</v>
      </c>
      <c r="D114" s="51" t="s">
        <v>400</v>
      </c>
      <c r="E114" s="78">
        <v>30</v>
      </c>
      <c r="F114" s="53" t="s">
        <v>281</v>
      </c>
      <c r="G114" s="53" t="s">
        <v>48</v>
      </c>
      <c r="H114" s="53" t="s">
        <v>106</v>
      </c>
      <c r="I114" s="80" t="s">
        <v>187</v>
      </c>
      <c r="J114" s="80" t="s">
        <v>187</v>
      </c>
      <c r="K114" s="80" t="s">
        <v>282</v>
      </c>
      <c r="L114" s="53" t="s">
        <v>391</v>
      </c>
      <c r="M114" s="53" t="s">
        <v>284</v>
      </c>
      <c r="N114" s="79">
        <v>44089</v>
      </c>
      <c r="O114" s="53" t="s">
        <v>401</v>
      </c>
      <c r="P114" s="53" t="s">
        <v>286</v>
      </c>
      <c r="Q114" s="53" t="s">
        <v>286</v>
      </c>
      <c r="R114" s="53" t="s">
        <v>286</v>
      </c>
      <c r="S114" s="53" t="s">
        <v>402</v>
      </c>
      <c r="T114" s="49" t="s">
        <v>77</v>
      </c>
      <c r="U114" s="154" t="s">
        <v>393</v>
      </c>
      <c r="V114" s="150" t="s">
        <v>393</v>
      </c>
      <c r="W114" s="150" t="s">
        <v>394</v>
      </c>
      <c r="X114" s="150" t="s">
        <v>395</v>
      </c>
      <c r="Y114" s="150" t="s">
        <v>396</v>
      </c>
      <c r="Z114" s="150" t="s">
        <v>397</v>
      </c>
      <c r="AA114" s="150" t="s">
        <v>202</v>
      </c>
      <c r="AB114" s="150" t="s">
        <v>202</v>
      </c>
      <c r="AC114" s="150" t="s">
        <v>233</v>
      </c>
      <c r="AD114" s="150" t="s">
        <v>202</v>
      </c>
      <c r="AE114" s="150" t="s">
        <v>202</v>
      </c>
      <c r="AF114" s="150" t="s">
        <v>202</v>
      </c>
      <c r="AG114" s="150" t="s">
        <v>202</v>
      </c>
      <c r="AH114" s="150" t="s">
        <v>281</v>
      </c>
      <c r="AI114" s="150" t="s">
        <v>291</v>
      </c>
      <c r="AJ114" s="184" t="s">
        <v>363</v>
      </c>
      <c r="AK114" s="150">
        <v>3</v>
      </c>
      <c r="AL114" s="194" t="s">
        <v>363</v>
      </c>
      <c r="AM114" s="150">
        <v>3</v>
      </c>
      <c r="AN114" s="184" t="s">
        <v>363</v>
      </c>
      <c r="AO114" s="150">
        <v>3</v>
      </c>
      <c r="AP114" s="194" t="s">
        <v>363</v>
      </c>
      <c r="AQ114" s="186">
        <v>9</v>
      </c>
      <c r="AR114" s="150" t="s">
        <v>202</v>
      </c>
      <c r="AS114" s="150" t="s">
        <v>206</v>
      </c>
      <c r="AT114" s="186" t="s">
        <v>403</v>
      </c>
      <c r="AU114" s="2"/>
      <c r="AV114" s="2"/>
      <c r="AW114" s="2"/>
      <c r="AX114" s="2"/>
      <c r="AY114" s="2"/>
      <c r="AZ114" s="2"/>
      <c r="BA114" s="2"/>
      <c r="BB114" s="2"/>
      <c r="BC114" s="2"/>
      <c r="BD114" s="2"/>
      <c r="BE114" s="2"/>
      <c r="BF114" s="2"/>
      <c r="BG114" s="2"/>
      <c r="BH114" s="2"/>
      <c r="BI114" s="2"/>
      <c r="BJ114" s="2"/>
    </row>
    <row r="115" spans="1:62" ht="56.25" customHeight="1">
      <c r="A115" s="5">
        <f t="shared" si="23"/>
        <v>112</v>
      </c>
      <c r="B115" s="14" t="s">
        <v>221</v>
      </c>
      <c r="C115" s="51" t="s">
        <v>404</v>
      </c>
      <c r="D115" s="51" t="s">
        <v>405</v>
      </c>
      <c r="E115" s="78">
        <v>30</v>
      </c>
      <c r="F115" s="53" t="s">
        <v>281</v>
      </c>
      <c r="G115" s="53" t="s">
        <v>48</v>
      </c>
      <c r="H115" s="53" t="s">
        <v>106</v>
      </c>
      <c r="I115" s="80" t="s">
        <v>187</v>
      </c>
      <c r="J115" s="80" t="s">
        <v>187</v>
      </c>
      <c r="K115" s="80" t="s">
        <v>282</v>
      </c>
      <c r="L115" s="53" t="s">
        <v>391</v>
      </c>
      <c r="M115" s="53" t="s">
        <v>284</v>
      </c>
      <c r="N115" s="79">
        <v>44089</v>
      </c>
      <c r="O115" s="53" t="s">
        <v>401</v>
      </c>
      <c r="P115" s="53" t="s">
        <v>286</v>
      </c>
      <c r="Q115" s="53" t="s">
        <v>286</v>
      </c>
      <c r="R115" s="53" t="s">
        <v>286</v>
      </c>
      <c r="S115" s="53" t="s">
        <v>406</v>
      </c>
      <c r="T115" s="49" t="s">
        <v>77</v>
      </c>
      <c r="U115" s="154" t="s">
        <v>393</v>
      </c>
      <c r="V115" s="150" t="s">
        <v>393</v>
      </c>
      <c r="W115" s="150" t="s">
        <v>394</v>
      </c>
      <c r="X115" s="150" t="s">
        <v>395</v>
      </c>
      <c r="Y115" s="150" t="s">
        <v>396</v>
      </c>
      <c r="Z115" s="150" t="s">
        <v>397</v>
      </c>
      <c r="AA115" s="150" t="s">
        <v>202</v>
      </c>
      <c r="AB115" s="150" t="s">
        <v>202</v>
      </c>
      <c r="AC115" s="150" t="s">
        <v>233</v>
      </c>
      <c r="AD115" s="150" t="s">
        <v>202</v>
      </c>
      <c r="AE115" s="150" t="s">
        <v>202</v>
      </c>
      <c r="AF115" s="150" t="s">
        <v>202</v>
      </c>
      <c r="AG115" s="150" t="s">
        <v>202</v>
      </c>
      <c r="AH115" s="150" t="s">
        <v>281</v>
      </c>
      <c r="AI115" s="150" t="s">
        <v>291</v>
      </c>
      <c r="AJ115" s="184" t="s">
        <v>363</v>
      </c>
      <c r="AK115" s="150">
        <v>3</v>
      </c>
      <c r="AL115" s="194" t="s">
        <v>363</v>
      </c>
      <c r="AM115" s="150">
        <v>3</v>
      </c>
      <c r="AN115" s="184" t="s">
        <v>363</v>
      </c>
      <c r="AO115" s="150">
        <v>3</v>
      </c>
      <c r="AP115" s="194" t="s">
        <v>363</v>
      </c>
      <c r="AQ115" s="186">
        <v>9</v>
      </c>
      <c r="AR115" s="150" t="s">
        <v>202</v>
      </c>
      <c r="AS115" s="150" t="s">
        <v>206</v>
      </c>
      <c r="AT115" s="186" t="s">
        <v>403</v>
      </c>
      <c r="AU115" s="2"/>
      <c r="AV115" s="2"/>
      <c r="AW115" s="2"/>
      <c r="AX115" s="2"/>
      <c r="AY115" s="2"/>
      <c r="AZ115" s="2"/>
      <c r="BA115" s="2"/>
      <c r="BB115" s="2"/>
      <c r="BC115" s="2"/>
      <c r="BD115" s="2"/>
      <c r="BE115" s="2"/>
      <c r="BF115" s="2"/>
      <c r="BG115" s="2"/>
      <c r="BH115" s="2"/>
      <c r="BI115" s="2"/>
      <c r="BJ115" s="2"/>
    </row>
    <row r="116" spans="1:62" ht="56.25" customHeight="1">
      <c r="A116" s="5">
        <f t="shared" si="23"/>
        <v>113</v>
      </c>
      <c r="B116" s="14" t="s">
        <v>221</v>
      </c>
      <c r="C116" s="51" t="s">
        <v>407</v>
      </c>
      <c r="D116" s="51" t="s">
        <v>408</v>
      </c>
      <c r="E116" s="78">
        <v>30</v>
      </c>
      <c r="F116" s="53" t="s">
        <v>281</v>
      </c>
      <c r="G116" s="53" t="s">
        <v>48</v>
      </c>
      <c r="H116" s="53" t="s">
        <v>106</v>
      </c>
      <c r="I116" s="80" t="s">
        <v>187</v>
      </c>
      <c r="J116" s="80" t="s">
        <v>187</v>
      </c>
      <c r="K116" s="80" t="s">
        <v>282</v>
      </c>
      <c r="L116" s="53" t="s">
        <v>391</v>
      </c>
      <c r="M116" s="53" t="s">
        <v>284</v>
      </c>
      <c r="N116" s="79">
        <v>44089</v>
      </c>
      <c r="O116" s="53" t="s">
        <v>401</v>
      </c>
      <c r="P116" s="53" t="s">
        <v>286</v>
      </c>
      <c r="Q116" s="53" t="s">
        <v>286</v>
      </c>
      <c r="R116" s="53" t="s">
        <v>286</v>
      </c>
      <c r="S116" s="53" t="s">
        <v>409</v>
      </c>
      <c r="T116" s="49" t="s">
        <v>77</v>
      </c>
      <c r="U116" s="154" t="s">
        <v>393</v>
      </c>
      <c r="V116" s="150" t="s">
        <v>393</v>
      </c>
      <c r="W116" s="150" t="s">
        <v>394</v>
      </c>
      <c r="X116" s="150" t="s">
        <v>395</v>
      </c>
      <c r="Y116" s="150" t="s">
        <v>396</v>
      </c>
      <c r="Z116" s="150" t="s">
        <v>397</v>
      </c>
      <c r="AA116" s="150" t="s">
        <v>202</v>
      </c>
      <c r="AB116" s="150" t="s">
        <v>202</v>
      </c>
      <c r="AC116" s="150" t="s">
        <v>233</v>
      </c>
      <c r="AD116" s="150" t="s">
        <v>202</v>
      </c>
      <c r="AE116" s="150" t="s">
        <v>202</v>
      </c>
      <c r="AF116" s="150" t="s">
        <v>202</v>
      </c>
      <c r="AG116" s="150" t="s">
        <v>202</v>
      </c>
      <c r="AH116" s="150" t="s">
        <v>281</v>
      </c>
      <c r="AI116" s="150" t="s">
        <v>291</v>
      </c>
      <c r="AJ116" s="184" t="s">
        <v>363</v>
      </c>
      <c r="AK116" s="150">
        <v>3</v>
      </c>
      <c r="AL116" s="194" t="s">
        <v>363</v>
      </c>
      <c r="AM116" s="150">
        <v>3</v>
      </c>
      <c r="AN116" s="184" t="s">
        <v>363</v>
      </c>
      <c r="AO116" s="150">
        <v>3</v>
      </c>
      <c r="AP116" s="194" t="s">
        <v>363</v>
      </c>
      <c r="AQ116" s="186">
        <v>9</v>
      </c>
      <c r="AR116" s="150" t="s">
        <v>202</v>
      </c>
      <c r="AS116" s="150" t="s">
        <v>206</v>
      </c>
      <c r="AT116" s="186" t="s">
        <v>403</v>
      </c>
      <c r="AU116" s="2"/>
      <c r="AV116" s="2"/>
      <c r="AW116" s="2"/>
      <c r="AX116" s="2"/>
      <c r="AY116" s="2"/>
      <c r="AZ116" s="2"/>
      <c r="BA116" s="2"/>
      <c r="BB116" s="2"/>
      <c r="BC116" s="2"/>
      <c r="BD116" s="2"/>
      <c r="BE116" s="2"/>
      <c r="BF116" s="2"/>
      <c r="BG116" s="2"/>
      <c r="BH116" s="2"/>
      <c r="BI116" s="2"/>
      <c r="BJ116" s="2"/>
    </row>
    <row r="117" spans="1:62" ht="56.25" customHeight="1">
      <c r="A117" s="5">
        <f t="shared" si="23"/>
        <v>114</v>
      </c>
      <c r="B117" s="14" t="s">
        <v>221</v>
      </c>
      <c r="C117" s="103" t="s">
        <v>410</v>
      </c>
      <c r="D117" s="103" t="s">
        <v>411</v>
      </c>
      <c r="E117" s="109" t="s">
        <v>297</v>
      </c>
      <c r="F117" s="109" t="s">
        <v>297</v>
      </c>
      <c r="G117" s="109" t="s">
        <v>48</v>
      </c>
      <c r="H117" s="109" t="s">
        <v>186</v>
      </c>
      <c r="I117" s="13"/>
      <c r="J117" s="13" t="s">
        <v>187</v>
      </c>
      <c r="K117" s="13"/>
      <c r="L117" s="109" t="s">
        <v>331</v>
      </c>
      <c r="M117" s="109" t="s">
        <v>11</v>
      </c>
      <c r="N117" s="109">
        <v>2024</v>
      </c>
      <c r="O117" s="109" t="s">
        <v>412</v>
      </c>
      <c r="P117" s="109" t="s">
        <v>333</v>
      </c>
      <c r="Q117" s="109" t="s">
        <v>333</v>
      </c>
      <c r="R117" s="77" t="s">
        <v>333</v>
      </c>
      <c r="S117" s="109" t="s">
        <v>376</v>
      </c>
      <c r="T117" s="109" t="s">
        <v>52</v>
      </c>
      <c r="U117" s="150" t="s">
        <v>281</v>
      </c>
      <c r="V117" s="150" t="s">
        <v>281</v>
      </c>
      <c r="W117" s="146" t="s">
        <v>47</v>
      </c>
      <c r="X117" s="150" t="s">
        <v>281</v>
      </c>
      <c r="Y117" s="150" t="s">
        <v>289</v>
      </c>
      <c r="Z117" s="150" t="s">
        <v>281</v>
      </c>
      <c r="AA117" s="146" t="s">
        <v>203</v>
      </c>
      <c r="AB117" s="146" t="s">
        <v>203</v>
      </c>
      <c r="AC117" s="146" t="s">
        <v>210</v>
      </c>
      <c r="AD117" s="146" t="s">
        <v>194</v>
      </c>
      <c r="AE117" s="146" t="s">
        <v>194</v>
      </c>
      <c r="AF117" s="146" t="s">
        <v>194</v>
      </c>
      <c r="AG117" s="146" t="s">
        <v>202</v>
      </c>
      <c r="AH117" s="150" t="s">
        <v>281</v>
      </c>
      <c r="AI117" s="146" t="s">
        <v>291</v>
      </c>
      <c r="AJ117" s="176" t="str">
        <f t="shared" ref="AJ117:AJ180" si="25">IF(AND(AK117&gt;0,AK117&lt;2),"Bajo",IF(AND(AK117&gt;=1,AK117&lt;2),"Bajo",IF(AND(AK117&gt;=2,AK117&lt;3),"Medio",IF(AND(AK117&gt;=3,AK117&lt;3),"Alto",IF(AND(AK117&gt;=3,AK117&lt;=3),"Alto", "No Aplica")))))</f>
        <v>Bajo</v>
      </c>
      <c r="AK117" s="146">
        <v>1</v>
      </c>
      <c r="AL117" s="176" t="str">
        <f t="shared" ref="AL117:AL180" si="26">IF(AND(AM117&gt;0,AM117&lt;2),"Bajo",IF(AND(AM117&gt;=1,AM117&lt;2),"Bajo",IF(AND(AM117&gt;=2,AM117&lt;3),"Medio",IF(AND(AM117&gt;=3,AM117&lt;3),"Alto",IF(AND(AM117&gt;=3,AM117&lt;=3),"Alto", "No Aplica")))))</f>
        <v>Bajo</v>
      </c>
      <c r="AM117" s="146">
        <v>1</v>
      </c>
      <c r="AN117" s="176" t="str">
        <f t="shared" ref="AN117:AN180" si="27">IF(AND(AO117&gt;0,AO117&lt;2),"Bajo",IF(AND(AO117&gt;=1,AO117&lt;2),"Bajo",IF(AND(AO117&gt;=2,AO117&lt;3),"Medio",IF(AND(AO117&gt;=3,AO117&lt;3),"Alto",IF(AND(AO117&gt;=3,AO117&lt;=3),"Alto", "No Aplica")))))</f>
        <v>Bajo</v>
      </c>
      <c r="AO117" s="146">
        <v>1</v>
      </c>
      <c r="AP117" s="176" t="str">
        <f t="shared" ref="AP117:AP180" si="28">IF(AND(AQ117&gt;0,AQ117&lt;6),"Bajo",IF(AND(AQ117&gt;=3,AQ117&lt;6),"Bajo",IF(AND(AQ117&gt;=6,AQ117&lt;8),"Medio",IF(AND(AQ117&gt;=8,AQ117&lt;10),"Alto",IF(AND(AQ117&gt;=13,AQ117&lt;=15),"Muy Alto", "No Aplica")))))</f>
        <v>Bajo</v>
      </c>
      <c r="AQ117" s="177">
        <f t="shared" ref="AQ117:AQ180" si="29">SUM(AK117,AM117,AO117)</f>
        <v>3</v>
      </c>
      <c r="AR117" s="146" t="s">
        <v>203</v>
      </c>
      <c r="AS117" s="146" t="s">
        <v>206</v>
      </c>
      <c r="AT117" s="146" t="s">
        <v>194</v>
      </c>
      <c r="AU117" s="2"/>
      <c r="AV117" s="2"/>
      <c r="AW117" s="2"/>
      <c r="AX117" s="2"/>
      <c r="AY117" s="2"/>
      <c r="AZ117" s="2"/>
      <c r="BA117" s="2"/>
      <c r="BB117" s="2"/>
      <c r="BC117" s="2"/>
      <c r="BD117" s="2"/>
      <c r="BE117" s="2"/>
      <c r="BF117" s="2"/>
      <c r="BG117" s="2"/>
      <c r="BH117" s="2"/>
      <c r="BI117" s="2"/>
      <c r="BJ117" s="2"/>
    </row>
    <row r="118" spans="1:62" ht="56.25" customHeight="1">
      <c r="A118" s="5">
        <f t="shared" si="23"/>
        <v>115</v>
      </c>
      <c r="B118" s="14" t="s">
        <v>221</v>
      </c>
      <c r="C118" s="51" t="s">
        <v>413</v>
      </c>
      <c r="D118" s="51" t="s">
        <v>414</v>
      </c>
      <c r="E118" s="109" t="s">
        <v>297</v>
      </c>
      <c r="F118" s="109" t="s">
        <v>297</v>
      </c>
      <c r="G118" s="109" t="s">
        <v>48</v>
      </c>
      <c r="H118" s="109" t="s">
        <v>415</v>
      </c>
      <c r="I118" s="13" t="s">
        <v>187</v>
      </c>
      <c r="J118" s="13" t="s">
        <v>187</v>
      </c>
      <c r="K118" s="13"/>
      <c r="L118" s="109" t="s">
        <v>416</v>
      </c>
      <c r="M118" s="109" t="s">
        <v>417</v>
      </c>
      <c r="N118" s="109">
        <v>2022</v>
      </c>
      <c r="O118" s="109" t="s">
        <v>418</v>
      </c>
      <c r="P118" s="109" t="s">
        <v>419</v>
      </c>
      <c r="Q118" s="109" t="s">
        <v>420</v>
      </c>
      <c r="R118" s="109" t="s">
        <v>420</v>
      </c>
      <c r="S118" s="109" t="s">
        <v>297</v>
      </c>
      <c r="T118" s="109" t="s">
        <v>52</v>
      </c>
      <c r="U118" s="150" t="s">
        <v>281</v>
      </c>
      <c r="V118" s="150" t="s">
        <v>281</v>
      </c>
      <c r="W118" s="146" t="s">
        <v>47</v>
      </c>
      <c r="X118" s="150" t="s">
        <v>281</v>
      </c>
      <c r="Y118" s="150" t="s">
        <v>289</v>
      </c>
      <c r="Z118" s="150" t="s">
        <v>281</v>
      </c>
      <c r="AA118" s="146" t="s">
        <v>202</v>
      </c>
      <c r="AB118" s="146" t="s">
        <v>203</v>
      </c>
      <c r="AC118" s="146" t="s">
        <v>210</v>
      </c>
      <c r="AD118" s="146" t="s">
        <v>202</v>
      </c>
      <c r="AE118" s="146" t="s">
        <v>203</v>
      </c>
      <c r="AF118" s="146" t="s">
        <v>203</v>
      </c>
      <c r="AG118" s="146" t="s">
        <v>202</v>
      </c>
      <c r="AH118" s="150" t="s">
        <v>281</v>
      </c>
      <c r="AI118" s="146" t="s">
        <v>291</v>
      </c>
      <c r="AJ118" s="176" t="str">
        <f t="shared" si="25"/>
        <v>Bajo</v>
      </c>
      <c r="AK118" s="146">
        <v>1</v>
      </c>
      <c r="AL118" s="176" t="str">
        <f t="shared" si="26"/>
        <v>Bajo</v>
      </c>
      <c r="AM118" s="146">
        <v>1</v>
      </c>
      <c r="AN118" s="176" t="str">
        <f t="shared" si="27"/>
        <v>Bajo</v>
      </c>
      <c r="AO118" s="146">
        <v>1</v>
      </c>
      <c r="AP118" s="176" t="str">
        <f t="shared" si="28"/>
        <v>Bajo</v>
      </c>
      <c r="AQ118" s="177">
        <f t="shared" si="29"/>
        <v>3</v>
      </c>
      <c r="AR118" s="146" t="s">
        <v>203</v>
      </c>
      <c r="AS118" s="146" t="s">
        <v>206</v>
      </c>
      <c r="AT118" s="146" t="s">
        <v>194</v>
      </c>
      <c r="AU118" s="2"/>
      <c r="AV118" s="2"/>
      <c r="AW118" s="2"/>
      <c r="AX118" s="2"/>
      <c r="AY118" s="2"/>
      <c r="AZ118" s="2"/>
      <c r="BA118" s="2"/>
      <c r="BB118" s="2"/>
      <c r="BC118" s="2"/>
      <c r="BD118" s="2"/>
      <c r="BE118" s="2"/>
      <c r="BF118" s="2"/>
      <c r="BG118" s="2"/>
      <c r="BH118" s="2"/>
      <c r="BI118" s="2"/>
      <c r="BJ118" s="2"/>
    </row>
    <row r="119" spans="1:62" ht="56.25" customHeight="1">
      <c r="A119" s="5">
        <f t="shared" si="23"/>
        <v>116</v>
      </c>
      <c r="B119" s="14" t="s">
        <v>221</v>
      </c>
      <c r="C119" s="51" t="s">
        <v>421</v>
      </c>
      <c r="D119" s="51" t="s">
        <v>422</v>
      </c>
      <c r="E119" s="109" t="s">
        <v>297</v>
      </c>
      <c r="F119" s="109" t="s">
        <v>297</v>
      </c>
      <c r="G119" s="109" t="s">
        <v>48</v>
      </c>
      <c r="H119" s="109" t="s">
        <v>415</v>
      </c>
      <c r="I119" s="13" t="s">
        <v>187</v>
      </c>
      <c r="J119" s="13" t="s">
        <v>187</v>
      </c>
      <c r="K119" s="13"/>
      <c r="L119" s="109" t="s">
        <v>416</v>
      </c>
      <c r="M119" s="109" t="s">
        <v>417</v>
      </c>
      <c r="N119" s="109">
        <v>2023</v>
      </c>
      <c r="O119" s="109" t="s">
        <v>418</v>
      </c>
      <c r="P119" s="109" t="s">
        <v>419</v>
      </c>
      <c r="Q119" s="109" t="s">
        <v>420</v>
      </c>
      <c r="R119" s="109" t="s">
        <v>420</v>
      </c>
      <c r="S119" s="109" t="s">
        <v>297</v>
      </c>
      <c r="T119" s="109" t="s">
        <v>52</v>
      </c>
      <c r="U119" s="150" t="s">
        <v>281</v>
      </c>
      <c r="V119" s="150" t="s">
        <v>281</v>
      </c>
      <c r="W119" s="146" t="s">
        <v>47</v>
      </c>
      <c r="X119" s="150" t="s">
        <v>281</v>
      </c>
      <c r="Y119" s="150" t="s">
        <v>289</v>
      </c>
      <c r="Z119" s="150" t="s">
        <v>281</v>
      </c>
      <c r="AA119" s="146" t="s">
        <v>202</v>
      </c>
      <c r="AB119" s="146" t="s">
        <v>203</v>
      </c>
      <c r="AC119" s="146" t="s">
        <v>233</v>
      </c>
      <c r="AD119" s="146" t="s">
        <v>202</v>
      </c>
      <c r="AE119" s="146" t="s">
        <v>203</v>
      </c>
      <c r="AF119" s="146" t="s">
        <v>203</v>
      </c>
      <c r="AG119" s="146" t="s">
        <v>203</v>
      </c>
      <c r="AH119" s="150" t="s">
        <v>281</v>
      </c>
      <c r="AI119" s="146" t="s">
        <v>205</v>
      </c>
      <c r="AJ119" s="176" t="str">
        <f t="shared" si="25"/>
        <v>Bajo</v>
      </c>
      <c r="AK119" s="146">
        <v>1</v>
      </c>
      <c r="AL119" s="176" t="str">
        <f t="shared" si="26"/>
        <v>Bajo</v>
      </c>
      <c r="AM119" s="146">
        <v>1</v>
      </c>
      <c r="AN119" s="176" t="str">
        <f t="shared" si="27"/>
        <v>Bajo</v>
      </c>
      <c r="AO119" s="146">
        <v>1</v>
      </c>
      <c r="AP119" s="176" t="str">
        <f t="shared" si="28"/>
        <v>Bajo</v>
      </c>
      <c r="AQ119" s="177">
        <f t="shared" si="29"/>
        <v>3</v>
      </c>
      <c r="AR119" s="146" t="s">
        <v>203</v>
      </c>
      <c r="AS119" s="146" t="s">
        <v>206</v>
      </c>
      <c r="AT119" s="146" t="s">
        <v>194</v>
      </c>
      <c r="AU119" s="2"/>
      <c r="AV119" s="2"/>
      <c r="AW119" s="2"/>
      <c r="AX119" s="2"/>
      <c r="AY119" s="2"/>
      <c r="AZ119" s="2"/>
      <c r="BA119" s="2"/>
      <c r="BB119" s="2"/>
      <c r="BC119" s="2"/>
      <c r="BD119" s="2"/>
      <c r="BE119" s="2"/>
      <c r="BF119" s="2"/>
      <c r="BG119" s="2"/>
      <c r="BH119" s="2"/>
      <c r="BI119" s="2"/>
      <c r="BJ119" s="2"/>
    </row>
    <row r="120" spans="1:62" ht="87" customHeight="1">
      <c r="A120" s="5">
        <f t="shared" si="23"/>
        <v>117</v>
      </c>
      <c r="B120" s="14" t="s">
        <v>221</v>
      </c>
      <c r="C120" s="51" t="s">
        <v>423</v>
      </c>
      <c r="D120" s="51" t="s">
        <v>424</v>
      </c>
      <c r="E120" s="109" t="s">
        <v>297</v>
      </c>
      <c r="F120" s="109" t="s">
        <v>297</v>
      </c>
      <c r="G120" s="109" t="s">
        <v>48</v>
      </c>
      <c r="H120" s="109" t="s">
        <v>186</v>
      </c>
      <c r="I120" s="13"/>
      <c r="J120" s="13"/>
      <c r="K120" s="13" t="s">
        <v>187</v>
      </c>
      <c r="L120" s="109" t="s">
        <v>425</v>
      </c>
      <c r="M120" s="109" t="s">
        <v>426</v>
      </c>
      <c r="N120" s="109"/>
      <c r="O120" s="104" t="s">
        <v>427</v>
      </c>
      <c r="P120" s="109" t="s">
        <v>428</v>
      </c>
      <c r="Q120" s="109" t="s">
        <v>429</v>
      </c>
      <c r="R120" s="54" t="s">
        <v>430</v>
      </c>
      <c r="S120" s="109"/>
      <c r="T120" s="109" t="s">
        <v>77</v>
      </c>
      <c r="U120" s="146" t="s">
        <v>229</v>
      </c>
      <c r="V120" s="146" t="s">
        <v>229</v>
      </c>
      <c r="W120" s="146" t="s">
        <v>230</v>
      </c>
      <c r="X120" s="146" t="s">
        <v>231</v>
      </c>
      <c r="Y120" s="146" t="s">
        <v>229</v>
      </c>
      <c r="Z120" s="146" t="s">
        <v>232</v>
      </c>
      <c r="AA120" s="146" t="s">
        <v>202</v>
      </c>
      <c r="AB120" s="146" t="s">
        <v>203</v>
      </c>
      <c r="AC120" s="146" t="s">
        <v>360</v>
      </c>
      <c r="AD120" s="146" t="s">
        <v>194</v>
      </c>
      <c r="AE120" s="146" t="s">
        <v>194</v>
      </c>
      <c r="AF120" s="146" t="s">
        <v>194</v>
      </c>
      <c r="AG120" s="146" t="s">
        <v>202</v>
      </c>
      <c r="AH120" s="146" t="s">
        <v>431</v>
      </c>
      <c r="AI120" s="146" t="s">
        <v>291</v>
      </c>
      <c r="AJ120" s="176" t="str">
        <f t="shared" si="25"/>
        <v>Bajo</v>
      </c>
      <c r="AK120" s="146">
        <v>1</v>
      </c>
      <c r="AL120" s="176" t="str">
        <f t="shared" si="26"/>
        <v>Bajo</v>
      </c>
      <c r="AM120" s="146">
        <v>1</v>
      </c>
      <c r="AN120" s="176" t="str">
        <f t="shared" si="27"/>
        <v>Bajo</v>
      </c>
      <c r="AO120" s="146">
        <v>1</v>
      </c>
      <c r="AP120" s="176" t="str">
        <f t="shared" si="28"/>
        <v>Bajo</v>
      </c>
      <c r="AQ120" s="177">
        <f t="shared" si="29"/>
        <v>3</v>
      </c>
      <c r="AR120" s="146" t="s">
        <v>203</v>
      </c>
      <c r="AS120" s="146" t="s">
        <v>206</v>
      </c>
      <c r="AT120" s="146" t="s">
        <v>194</v>
      </c>
      <c r="AU120" s="2"/>
      <c r="AV120" s="2"/>
      <c r="AW120" s="2"/>
      <c r="AX120" s="2"/>
      <c r="AY120" s="2"/>
      <c r="AZ120" s="2"/>
      <c r="BA120" s="2"/>
      <c r="BB120" s="2"/>
      <c r="BC120" s="2"/>
      <c r="BD120" s="2"/>
      <c r="BE120" s="2"/>
      <c r="BF120" s="2"/>
      <c r="BG120" s="2"/>
      <c r="BH120" s="2"/>
      <c r="BI120" s="2"/>
      <c r="BJ120" s="2"/>
    </row>
    <row r="121" spans="1:62" ht="72.75" customHeight="1">
      <c r="A121" s="5">
        <f t="shared" si="23"/>
        <v>118</v>
      </c>
      <c r="B121" s="14" t="s">
        <v>221</v>
      </c>
      <c r="C121" s="51" t="s">
        <v>432</v>
      </c>
      <c r="D121" s="51" t="s">
        <v>433</v>
      </c>
      <c r="E121" s="109" t="s">
        <v>297</v>
      </c>
      <c r="F121" s="109" t="s">
        <v>297</v>
      </c>
      <c r="G121" s="109" t="s">
        <v>48</v>
      </c>
      <c r="H121" s="109" t="s">
        <v>186</v>
      </c>
      <c r="I121" s="13"/>
      <c r="J121" s="13"/>
      <c r="K121" s="13" t="s">
        <v>187</v>
      </c>
      <c r="L121" s="109" t="s">
        <v>434</v>
      </c>
      <c r="M121" s="109" t="s">
        <v>10</v>
      </c>
      <c r="N121" s="109"/>
      <c r="O121" s="109" t="s">
        <v>435</v>
      </c>
      <c r="P121" s="109" t="s">
        <v>436</v>
      </c>
      <c r="Q121" s="109" t="s">
        <v>437</v>
      </c>
      <c r="R121" s="54" t="s">
        <v>438</v>
      </c>
      <c r="S121" s="109" t="s">
        <v>314</v>
      </c>
      <c r="T121" s="109" t="s">
        <v>52</v>
      </c>
      <c r="U121" s="150" t="s">
        <v>281</v>
      </c>
      <c r="V121" s="150" t="s">
        <v>281</v>
      </c>
      <c r="W121" s="146" t="s">
        <v>47</v>
      </c>
      <c r="X121" s="150" t="s">
        <v>281</v>
      </c>
      <c r="Y121" s="150" t="s">
        <v>289</v>
      </c>
      <c r="Z121" s="150" t="s">
        <v>281</v>
      </c>
      <c r="AA121" s="146" t="s">
        <v>202</v>
      </c>
      <c r="AB121" s="146" t="s">
        <v>203</v>
      </c>
      <c r="AC121" s="146" t="s">
        <v>210</v>
      </c>
      <c r="AD121" s="146" t="s">
        <v>194</v>
      </c>
      <c r="AE121" s="146" t="s">
        <v>203</v>
      </c>
      <c r="AF121" s="146" t="s">
        <v>194</v>
      </c>
      <c r="AG121" s="146" t="s">
        <v>203</v>
      </c>
      <c r="AH121" s="150" t="s">
        <v>281</v>
      </c>
      <c r="AI121" s="146" t="s">
        <v>234</v>
      </c>
      <c r="AJ121" s="176" t="str">
        <f t="shared" si="25"/>
        <v>Bajo</v>
      </c>
      <c r="AK121" s="146">
        <v>1</v>
      </c>
      <c r="AL121" s="176" t="str">
        <f t="shared" si="26"/>
        <v>Alto</v>
      </c>
      <c r="AM121" s="146">
        <v>3</v>
      </c>
      <c r="AN121" s="176" t="str">
        <f t="shared" si="27"/>
        <v>Bajo</v>
      </c>
      <c r="AO121" s="146">
        <v>1</v>
      </c>
      <c r="AP121" s="176" t="str">
        <f t="shared" si="28"/>
        <v>Bajo</v>
      </c>
      <c r="AQ121" s="177">
        <f t="shared" si="29"/>
        <v>5</v>
      </c>
      <c r="AR121" s="146" t="s">
        <v>203</v>
      </c>
      <c r="AS121" s="146" t="s">
        <v>211</v>
      </c>
      <c r="AT121" s="51" t="s">
        <v>141</v>
      </c>
      <c r="AU121" s="2"/>
      <c r="AV121" s="2"/>
      <c r="AW121" s="2"/>
      <c r="AX121" s="2"/>
      <c r="AY121" s="2"/>
      <c r="AZ121" s="2"/>
      <c r="BA121" s="2"/>
      <c r="BB121" s="2"/>
      <c r="BC121" s="2"/>
      <c r="BD121" s="2"/>
      <c r="BE121" s="2"/>
      <c r="BF121" s="2"/>
      <c r="BG121" s="2"/>
      <c r="BH121" s="2"/>
      <c r="BI121" s="2"/>
      <c r="BJ121" s="2"/>
    </row>
    <row r="122" spans="1:62" ht="66" customHeight="1">
      <c r="A122" s="5">
        <f t="shared" si="23"/>
        <v>119</v>
      </c>
      <c r="B122" s="14" t="s">
        <v>221</v>
      </c>
      <c r="C122" s="51" t="s">
        <v>439</v>
      </c>
      <c r="D122" s="51" t="s">
        <v>440</v>
      </c>
      <c r="E122" s="109" t="s">
        <v>297</v>
      </c>
      <c r="F122" s="109" t="s">
        <v>297</v>
      </c>
      <c r="G122" s="109" t="s">
        <v>48</v>
      </c>
      <c r="H122" s="109" t="s">
        <v>186</v>
      </c>
      <c r="I122" s="13"/>
      <c r="J122" s="13"/>
      <c r="K122" s="13" t="s">
        <v>187</v>
      </c>
      <c r="L122" s="109" t="s">
        <v>325</v>
      </c>
      <c r="M122" s="109" t="s">
        <v>10</v>
      </c>
      <c r="N122" s="109"/>
      <c r="O122" s="109" t="s">
        <v>441</v>
      </c>
      <c r="P122" s="109" t="s">
        <v>442</v>
      </c>
      <c r="Q122" s="109" t="s">
        <v>442</v>
      </c>
      <c r="R122" s="54" t="s">
        <v>438</v>
      </c>
      <c r="S122" s="109" t="s">
        <v>443</v>
      </c>
      <c r="T122" s="109" t="s">
        <v>52</v>
      </c>
      <c r="U122" s="150" t="s">
        <v>281</v>
      </c>
      <c r="V122" s="150" t="s">
        <v>281</v>
      </c>
      <c r="W122" s="146" t="s">
        <v>47</v>
      </c>
      <c r="X122" s="150" t="s">
        <v>281</v>
      </c>
      <c r="Y122" s="150" t="s">
        <v>289</v>
      </c>
      <c r="Z122" s="150" t="s">
        <v>281</v>
      </c>
      <c r="AA122" s="146" t="s">
        <v>202</v>
      </c>
      <c r="AB122" s="146" t="s">
        <v>203</v>
      </c>
      <c r="AC122" s="146" t="s">
        <v>210</v>
      </c>
      <c r="AD122" s="146" t="s">
        <v>194</v>
      </c>
      <c r="AE122" s="146" t="s">
        <v>202</v>
      </c>
      <c r="AF122" s="146" t="s">
        <v>194</v>
      </c>
      <c r="AG122" s="146" t="s">
        <v>203</v>
      </c>
      <c r="AH122" s="150" t="s">
        <v>281</v>
      </c>
      <c r="AI122" s="146" t="s">
        <v>234</v>
      </c>
      <c r="AJ122" s="176" t="str">
        <f t="shared" si="25"/>
        <v>Bajo</v>
      </c>
      <c r="AK122" s="146">
        <v>1</v>
      </c>
      <c r="AL122" s="176" t="str">
        <f t="shared" si="26"/>
        <v>Alto</v>
      </c>
      <c r="AM122" s="146">
        <v>3</v>
      </c>
      <c r="AN122" s="176" t="str">
        <f t="shared" si="27"/>
        <v>Alto</v>
      </c>
      <c r="AO122" s="146">
        <v>3</v>
      </c>
      <c r="AP122" s="176" t="str">
        <f t="shared" si="28"/>
        <v>Medio</v>
      </c>
      <c r="AQ122" s="177">
        <f t="shared" si="29"/>
        <v>7</v>
      </c>
      <c r="AR122" s="146" t="s">
        <v>203</v>
      </c>
      <c r="AS122" s="146" t="s">
        <v>219</v>
      </c>
      <c r="AT122" s="51" t="s">
        <v>444</v>
      </c>
      <c r="AU122" s="2"/>
      <c r="AV122" s="2"/>
      <c r="AW122" s="2"/>
      <c r="AX122" s="2"/>
      <c r="AY122" s="2"/>
      <c r="AZ122" s="2"/>
      <c r="BA122" s="2"/>
      <c r="BB122" s="2"/>
      <c r="BC122" s="2"/>
      <c r="BD122" s="2"/>
      <c r="BE122" s="2"/>
      <c r="BF122" s="2"/>
      <c r="BG122" s="2"/>
      <c r="BH122" s="2"/>
      <c r="BI122" s="2"/>
      <c r="BJ122" s="2"/>
    </row>
    <row r="123" spans="1:62" ht="109.5" customHeight="1">
      <c r="A123" s="5">
        <f t="shared" si="23"/>
        <v>120</v>
      </c>
      <c r="B123" s="14" t="s">
        <v>221</v>
      </c>
      <c r="C123" s="51" t="s">
        <v>445</v>
      </c>
      <c r="D123" s="51" t="s">
        <v>446</v>
      </c>
      <c r="E123" s="109" t="s">
        <v>297</v>
      </c>
      <c r="F123" s="109" t="s">
        <v>297</v>
      </c>
      <c r="G123" s="109" t="s">
        <v>48</v>
      </c>
      <c r="H123" s="109" t="s">
        <v>186</v>
      </c>
      <c r="I123" s="13"/>
      <c r="J123" s="13"/>
      <c r="K123" s="13" t="s">
        <v>187</v>
      </c>
      <c r="L123" s="109" t="s">
        <v>325</v>
      </c>
      <c r="M123" s="109" t="s">
        <v>10</v>
      </c>
      <c r="N123" s="109"/>
      <c r="O123" s="109" t="s">
        <v>441</v>
      </c>
      <c r="P123" s="109" t="s">
        <v>442</v>
      </c>
      <c r="Q123" s="109" t="s">
        <v>442</v>
      </c>
      <c r="R123" s="54" t="s">
        <v>438</v>
      </c>
      <c r="S123" s="109" t="s">
        <v>443</v>
      </c>
      <c r="T123" s="109" t="s">
        <v>52</v>
      </c>
      <c r="U123" s="150" t="s">
        <v>281</v>
      </c>
      <c r="V123" s="150" t="s">
        <v>281</v>
      </c>
      <c r="W123" s="146" t="s">
        <v>47</v>
      </c>
      <c r="X123" s="150" t="s">
        <v>281</v>
      </c>
      <c r="Y123" s="150" t="s">
        <v>289</v>
      </c>
      <c r="Z123" s="150" t="s">
        <v>281</v>
      </c>
      <c r="AA123" s="146" t="s">
        <v>203</v>
      </c>
      <c r="AB123" s="146" t="s">
        <v>203</v>
      </c>
      <c r="AC123" s="146" t="s">
        <v>194</v>
      </c>
      <c r="AD123" s="146" t="s">
        <v>194</v>
      </c>
      <c r="AE123" s="146" t="s">
        <v>194</v>
      </c>
      <c r="AF123" s="146" t="s">
        <v>194</v>
      </c>
      <c r="AG123" s="146" t="s">
        <v>203</v>
      </c>
      <c r="AH123" s="150" t="s">
        <v>281</v>
      </c>
      <c r="AI123" s="146" t="s">
        <v>234</v>
      </c>
      <c r="AJ123" s="176" t="str">
        <f t="shared" si="25"/>
        <v>Bajo</v>
      </c>
      <c r="AK123" s="146">
        <v>1</v>
      </c>
      <c r="AL123" s="176" t="str">
        <f t="shared" si="26"/>
        <v>Medio</v>
      </c>
      <c r="AM123" s="146">
        <v>2</v>
      </c>
      <c r="AN123" s="176" t="str">
        <f t="shared" si="27"/>
        <v>Bajo</v>
      </c>
      <c r="AO123" s="146">
        <v>1</v>
      </c>
      <c r="AP123" s="176" t="str">
        <f t="shared" si="28"/>
        <v>Bajo</v>
      </c>
      <c r="AQ123" s="177">
        <f t="shared" si="29"/>
        <v>4</v>
      </c>
      <c r="AR123" s="146" t="s">
        <v>203</v>
      </c>
      <c r="AS123" s="146" t="s">
        <v>206</v>
      </c>
      <c r="AT123" s="146" t="s">
        <v>194</v>
      </c>
      <c r="AU123" s="2"/>
      <c r="AV123" s="2"/>
      <c r="AW123" s="2"/>
      <c r="AX123" s="2"/>
      <c r="AY123" s="2"/>
      <c r="AZ123" s="2"/>
      <c r="BA123" s="2"/>
      <c r="BB123" s="2"/>
      <c r="BC123" s="2"/>
      <c r="BD123" s="2"/>
      <c r="BE123" s="2"/>
      <c r="BF123" s="2"/>
      <c r="BG123" s="2"/>
      <c r="BH123" s="2"/>
      <c r="BI123" s="2"/>
      <c r="BJ123" s="2"/>
    </row>
    <row r="124" spans="1:62" ht="56.25" customHeight="1">
      <c r="A124" s="5">
        <f t="shared" si="23"/>
        <v>121</v>
      </c>
      <c r="B124" s="14" t="s">
        <v>221</v>
      </c>
      <c r="C124" s="51" t="s">
        <v>447</v>
      </c>
      <c r="D124" s="51" t="s">
        <v>448</v>
      </c>
      <c r="E124" s="109" t="s">
        <v>297</v>
      </c>
      <c r="F124" s="109" t="s">
        <v>297</v>
      </c>
      <c r="G124" s="109" t="s">
        <v>48</v>
      </c>
      <c r="H124" s="109" t="s">
        <v>186</v>
      </c>
      <c r="I124" s="13" t="s">
        <v>187</v>
      </c>
      <c r="J124" s="13" t="s">
        <v>187</v>
      </c>
      <c r="K124" s="13"/>
      <c r="L124" s="109" t="s">
        <v>449</v>
      </c>
      <c r="M124" s="109" t="s">
        <v>450</v>
      </c>
      <c r="N124" s="109"/>
      <c r="O124" s="109" t="s">
        <v>451</v>
      </c>
      <c r="P124" s="109" t="s">
        <v>442</v>
      </c>
      <c r="Q124" s="109" t="s">
        <v>442</v>
      </c>
      <c r="R124" s="54" t="s">
        <v>438</v>
      </c>
      <c r="S124" s="109" t="s">
        <v>314</v>
      </c>
      <c r="T124" s="109" t="s">
        <v>52</v>
      </c>
      <c r="U124" s="150" t="s">
        <v>281</v>
      </c>
      <c r="V124" s="150" t="s">
        <v>281</v>
      </c>
      <c r="W124" s="146" t="s">
        <v>47</v>
      </c>
      <c r="X124" s="150" t="s">
        <v>281</v>
      </c>
      <c r="Y124" s="150" t="s">
        <v>289</v>
      </c>
      <c r="Z124" s="150" t="s">
        <v>281</v>
      </c>
      <c r="AA124" s="146" t="s">
        <v>203</v>
      </c>
      <c r="AB124" s="146" t="s">
        <v>203</v>
      </c>
      <c r="AC124" s="146" t="s">
        <v>194</v>
      </c>
      <c r="AD124" s="146" t="s">
        <v>194</v>
      </c>
      <c r="AE124" s="146" t="s">
        <v>194</v>
      </c>
      <c r="AF124" s="146" t="s">
        <v>194</v>
      </c>
      <c r="AG124" s="146" t="s">
        <v>203</v>
      </c>
      <c r="AH124" s="146" t="s">
        <v>362</v>
      </c>
      <c r="AI124" s="146" t="s">
        <v>234</v>
      </c>
      <c r="AJ124" s="176" t="str">
        <f t="shared" si="25"/>
        <v>Bajo</v>
      </c>
      <c r="AK124" s="146">
        <v>1</v>
      </c>
      <c r="AL124" s="176" t="str">
        <f t="shared" si="26"/>
        <v>Medio</v>
      </c>
      <c r="AM124" s="146">
        <v>2</v>
      </c>
      <c r="AN124" s="176" t="str">
        <f t="shared" si="27"/>
        <v>Bajo</v>
      </c>
      <c r="AO124" s="146">
        <v>1</v>
      </c>
      <c r="AP124" s="176" t="str">
        <f t="shared" si="28"/>
        <v>Bajo</v>
      </c>
      <c r="AQ124" s="177">
        <f t="shared" si="29"/>
        <v>4</v>
      </c>
      <c r="AR124" s="146" t="s">
        <v>203</v>
      </c>
      <c r="AS124" s="146" t="s">
        <v>206</v>
      </c>
      <c r="AT124" s="146" t="s">
        <v>194</v>
      </c>
      <c r="AU124" s="2"/>
      <c r="AV124" s="2"/>
      <c r="AW124" s="2"/>
      <c r="AX124" s="2"/>
      <c r="AY124" s="2"/>
      <c r="AZ124" s="2"/>
      <c r="BA124" s="2"/>
      <c r="BB124" s="2"/>
      <c r="BC124" s="2"/>
      <c r="BD124" s="2"/>
      <c r="BE124" s="2"/>
      <c r="BF124" s="2"/>
      <c r="BG124" s="2"/>
      <c r="BH124" s="2"/>
      <c r="BI124" s="2"/>
      <c r="BJ124" s="2"/>
    </row>
    <row r="125" spans="1:62" ht="56.25" customHeight="1">
      <c r="A125" s="5">
        <f t="shared" si="23"/>
        <v>122</v>
      </c>
      <c r="B125" s="14" t="s">
        <v>221</v>
      </c>
      <c r="C125" s="51" t="s">
        <v>452</v>
      </c>
      <c r="D125" s="51" t="s">
        <v>453</v>
      </c>
      <c r="E125" s="109" t="s">
        <v>297</v>
      </c>
      <c r="F125" s="109" t="s">
        <v>297</v>
      </c>
      <c r="G125" s="109" t="s">
        <v>48</v>
      </c>
      <c r="H125" s="109" t="s">
        <v>186</v>
      </c>
      <c r="I125" s="13" t="s">
        <v>187</v>
      </c>
      <c r="J125" s="13" t="s">
        <v>187</v>
      </c>
      <c r="K125" s="13"/>
      <c r="L125" s="109" t="s">
        <v>449</v>
      </c>
      <c r="M125" s="109" t="s">
        <v>450</v>
      </c>
      <c r="N125" s="109"/>
      <c r="O125" s="109" t="s">
        <v>454</v>
      </c>
      <c r="P125" s="109" t="s">
        <v>442</v>
      </c>
      <c r="Q125" s="109" t="s">
        <v>442</v>
      </c>
      <c r="R125" s="54" t="s">
        <v>438</v>
      </c>
      <c r="S125" s="109" t="s">
        <v>314</v>
      </c>
      <c r="T125" s="109" t="s">
        <v>192</v>
      </c>
      <c r="U125" s="146" t="s">
        <v>455</v>
      </c>
      <c r="V125" s="146" t="s">
        <v>455</v>
      </c>
      <c r="W125" s="146" t="s">
        <v>80</v>
      </c>
      <c r="X125" s="146" t="s">
        <v>455</v>
      </c>
      <c r="Y125" s="146" t="s">
        <v>80</v>
      </c>
      <c r="Z125" s="153" t="s">
        <v>322</v>
      </c>
      <c r="AA125" s="146" t="s">
        <v>202</v>
      </c>
      <c r="AB125" s="146" t="s">
        <v>203</v>
      </c>
      <c r="AC125" s="146" t="s">
        <v>210</v>
      </c>
      <c r="AD125" s="146" t="s">
        <v>194</v>
      </c>
      <c r="AE125" s="146" t="s">
        <v>194</v>
      </c>
      <c r="AF125" s="146" t="s">
        <v>194</v>
      </c>
      <c r="AG125" s="146" t="s">
        <v>203</v>
      </c>
      <c r="AH125" s="146" t="s">
        <v>362</v>
      </c>
      <c r="AI125" s="146" t="s">
        <v>234</v>
      </c>
      <c r="AJ125" s="176" t="str">
        <f t="shared" si="25"/>
        <v>Medio</v>
      </c>
      <c r="AK125" s="146">
        <v>2</v>
      </c>
      <c r="AL125" s="176" t="str">
        <f t="shared" si="26"/>
        <v>Medio</v>
      </c>
      <c r="AM125" s="146">
        <v>2</v>
      </c>
      <c r="AN125" s="176" t="str">
        <f t="shared" si="27"/>
        <v>Bajo</v>
      </c>
      <c r="AO125" s="146">
        <v>1</v>
      </c>
      <c r="AP125" s="176" t="str">
        <f t="shared" si="28"/>
        <v>Bajo</v>
      </c>
      <c r="AQ125" s="177">
        <f t="shared" si="29"/>
        <v>5</v>
      </c>
      <c r="AR125" s="146" t="s">
        <v>203</v>
      </c>
      <c r="AS125" s="146" t="s">
        <v>206</v>
      </c>
      <c r="AT125" s="146" t="s">
        <v>194</v>
      </c>
      <c r="AU125" s="2"/>
      <c r="AV125" s="2"/>
      <c r="AW125" s="2"/>
      <c r="AX125" s="2"/>
      <c r="AY125" s="2"/>
      <c r="AZ125" s="2"/>
      <c r="BA125" s="2"/>
      <c r="BB125" s="2"/>
      <c r="BC125" s="2"/>
      <c r="BD125" s="2"/>
      <c r="BE125" s="2"/>
      <c r="BF125" s="2"/>
      <c r="BG125" s="2"/>
      <c r="BH125" s="2"/>
      <c r="BI125" s="2"/>
      <c r="BJ125" s="2"/>
    </row>
    <row r="126" spans="1:62" ht="56.25" customHeight="1">
      <c r="A126" s="5">
        <f t="shared" si="23"/>
        <v>123</v>
      </c>
      <c r="B126" s="14" t="s">
        <v>221</v>
      </c>
      <c r="C126" s="51" t="s">
        <v>456</v>
      </c>
      <c r="D126" s="51" t="s">
        <v>457</v>
      </c>
      <c r="E126" s="109">
        <v>31</v>
      </c>
      <c r="F126" s="109">
        <v>5</v>
      </c>
      <c r="G126" s="109" t="s">
        <v>48</v>
      </c>
      <c r="H126" s="109" t="s">
        <v>186</v>
      </c>
      <c r="I126" s="13" t="s">
        <v>187</v>
      </c>
      <c r="J126" s="13" t="s">
        <v>187</v>
      </c>
      <c r="K126" s="13" t="s">
        <v>187</v>
      </c>
      <c r="L126" s="109" t="s">
        <v>449</v>
      </c>
      <c r="M126" s="109" t="s">
        <v>450</v>
      </c>
      <c r="N126" s="109"/>
      <c r="O126" s="109" t="s">
        <v>458</v>
      </c>
      <c r="P126" s="109" t="s">
        <v>442</v>
      </c>
      <c r="Q126" s="109" t="s">
        <v>442</v>
      </c>
      <c r="R126" s="54" t="s">
        <v>438</v>
      </c>
      <c r="S126" s="109" t="s">
        <v>459</v>
      </c>
      <c r="T126" s="109" t="s">
        <v>192</v>
      </c>
      <c r="U126" s="146" t="s">
        <v>455</v>
      </c>
      <c r="V126" s="146" t="s">
        <v>455</v>
      </c>
      <c r="W126" s="146" t="s">
        <v>80</v>
      </c>
      <c r="X126" s="146" t="s">
        <v>455</v>
      </c>
      <c r="Y126" s="146" t="s">
        <v>80</v>
      </c>
      <c r="Z126" s="153" t="s">
        <v>322</v>
      </c>
      <c r="AA126" s="146" t="s">
        <v>202</v>
      </c>
      <c r="AB126" s="146" t="s">
        <v>203</v>
      </c>
      <c r="AC126" s="146" t="s">
        <v>210</v>
      </c>
      <c r="AD126" s="146" t="s">
        <v>194</v>
      </c>
      <c r="AE126" s="146" t="s">
        <v>194</v>
      </c>
      <c r="AF126" s="146" t="s">
        <v>194</v>
      </c>
      <c r="AG126" s="146" t="s">
        <v>203</v>
      </c>
      <c r="AH126" s="146" t="s">
        <v>362</v>
      </c>
      <c r="AI126" s="146" t="s">
        <v>234</v>
      </c>
      <c r="AJ126" s="176" t="str">
        <f t="shared" si="25"/>
        <v>Medio</v>
      </c>
      <c r="AK126" s="146">
        <v>2</v>
      </c>
      <c r="AL126" s="176" t="str">
        <f t="shared" si="26"/>
        <v>Medio</v>
      </c>
      <c r="AM126" s="146">
        <v>2</v>
      </c>
      <c r="AN126" s="176" t="str">
        <f t="shared" si="27"/>
        <v>Medio</v>
      </c>
      <c r="AO126" s="146">
        <v>2</v>
      </c>
      <c r="AP126" s="176" t="str">
        <f t="shared" si="28"/>
        <v>Medio</v>
      </c>
      <c r="AQ126" s="177">
        <f t="shared" si="29"/>
        <v>6</v>
      </c>
      <c r="AR126" s="146" t="s">
        <v>203</v>
      </c>
      <c r="AS126" s="146" t="s">
        <v>206</v>
      </c>
      <c r="AT126" s="146" t="s">
        <v>194</v>
      </c>
      <c r="AU126" s="2"/>
      <c r="AV126" s="2"/>
      <c r="AW126" s="2"/>
      <c r="AX126" s="2"/>
      <c r="AY126" s="2"/>
      <c r="AZ126" s="2"/>
      <c r="BA126" s="2"/>
      <c r="BB126" s="2"/>
      <c r="BC126" s="2"/>
      <c r="BD126" s="2"/>
      <c r="BE126" s="2"/>
      <c r="BF126" s="2"/>
      <c r="BG126" s="2"/>
      <c r="BH126" s="2"/>
      <c r="BI126" s="2"/>
      <c r="BJ126" s="2"/>
    </row>
    <row r="127" spans="1:62" ht="56.25" customHeight="1">
      <c r="A127" s="5">
        <f t="shared" si="23"/>
        <v>124</v>
      </c>
      <c r="B127" s="14" t="s">
        <v>221</v>
      </c>
      <c r="C127" s="51" t="s">
        <v>460</v>
      </c>
      <c r="D127" s="51" t="s">
        <v>461</v>
      </c>
      <c r="E127" s="109" t="s">
        <v>297</v>
      </c>
      <c r="F127" s="109" t="s">
        <v>297</v>
      </c>
      <c r="G127" s="109" t="s">
        <v>48</v>
      </c>
      <c r="H127" s="109" t="s">
        <v>186</v>
      </c>
      <c r="I127" s="13"/>
      <c r="J127" s="13"/>
      <c r="K127" s="13" t="s">
        <v>187</v>
      </c>
      <c r="L127" s="109" t="s">
        <v>425</v>
      </c>
      <c r="M127" s="109" t="s">
        <v>10</v>
      </c>
      <c r="N127" s="109"/>
      <c r="O127" s="109" t="s">
        <v>462</v>
      </c>
      <c r="P127" s="109" t="s">
        <v>463</v>
      </c>
      <c r="Q127" s="109" t="s">
        <v>442</v>
      </c>
      <c r="R127" s="54" t="s">
        <v>438</v>
      </c>
      <c r="S127" s="109" t="s">
        <v>314</v>
      </c>
      <c r="T127" s="109" t="s">
        <v>192</v>
      </c>
      <c r="U127" s="146" t="s">
        <v>455</v>
      </c>
      <c r="V127" s="146" t="s">
        <v>455</v>
      </c>
      <c r="W127" s="146" t="s">
        <v>396</v>
      </c>
      <c r="X127" s="146" t="s">
        <v>455</v>
      </c>
      <c r="Y127" s="146" t="s">
        <v>396</v>
      </c>
      <c r="Z127" s="153" t="s">
        <v>322</v>
      </c>
      <c r="AA127" s="146" t="s">
        <v>202</v>
      </c>
      <c r="AB127" s="146" t="s">
        <v>203</v>
      </c>
      <c r="AC127" s="146" t="s">
        <v>204</v>
      </c>
      <c r="AD127" s="146" t="s">
        <v>194</v>
      </c>
      <c r="AE127" s="146" t="s">
        <v>202</v>
      </c>
      <c r="AF127" s="146" t="s">
        <v>194</v>
      </c>
      <c r="AG127" s="146" t="s">
        <v>203</v>
      </c>
      <c r="AH127" s="150" t="s">
        <v>281</v>
      </c>
      <c r="AI127" s="146" t="s">
        <v>234</v>
      </c>
      <c r="AJ127" s="176" t="str">
        <f t="shared" si="25"/>
        <v>Medio</v>
      </c>
      <c r="AK127" s="146">
        <v>2</v>
      </c>
      <c r="AL127" s="176" t="str">
        <f t="shared" si="26"/>
        <v>Bajo</v>
      </c>
      <c r="AM127" s="146">
        <v>1</v>
      </c>
      <c r="AN127" s="176" t="str">
        <f t="shared" si="27"/>
        <v>Bajo</v>
      </c>
      <c r="AO127" s="146">
        <v>1</v>
      </c>
      <c r="AP127" s="176" t="str">
        <f t="shared" si="28"/>
        <v>Bajo</v>
      </c>
      <c r="AQ127" s="177">
        <f t="shared" si="29"/>
        <v>4</v>
      </c>
      <c r="AR127" s="146" t="s">
        <v>203</v>
      </c>
      <c r="AS127" s="146" t="s">
        <v>206</v>
      </c>
      <c r="AT127" s="146" t="s">
        <v>194</v>
      </c>
      <c r="AU127" s="2"/>
      <c r="AV127" s="2"/>
      <c r="AW127" s="2"/>
      <c r="AX127" s="2"/>
      <c r="AY127" s="2"/>
      <c r="AZ127" s="2"/>
      <c r="BA127" s="2"/>
      <c r="BB127" s="2"/>
      <c r="BC127" s="2"/>
      <c r="BD127" s="2"/>
      <c r="BE127" s="2"/>
      <c r="BF127" s="2"/>
      <c r="BG127" s="2"/>
      <c r="BH127" s="2"/>
      <c r="BI127" s="2"/>
      <c r="BJ127" s="2"/>
    </row>
    <row r="128" spans="1:62" ht="56.25" customHeight="1">
      <c r="A128" s="5">
        <f t="shared" si="23"/>
        <v>125</v>
      </c>
      <c r="B128" s="14" t="s">
        <v>221</v>
      </c>
      <c r="C128" s="51" t="s">
        <v>464</v>
      </c>
      <c r="D128" s="51" t="s">
        <v>465</v>
      </c>
      <c r="E128" s="109" t="s">
        <v>297</v>
      </c>
      <c r="F128" s="109" t="s">
        <v>297</v>
      </c>
      <c r="G128" s="109" t="s">
        <v>48</v>
      </c>
      <c r="H128" s="109" t="s">
        <v>186</v>
      </c>
      <c r="I128" s="13"/>
      <c r="J128" s="13"/>
      <c r="K128" s="13" t="s">
        <v>187</v>
      </c>
      <c r="L128" s="109" t="s">
        <v>268</v>
      </c>
      <c r="M128" s="109" t="s">
        <v>10</v>
      </c>
      <c r="N128" s="109"/>
      <c r="O128" s="109" t="s">
        <v>466</v>
      </c>
      <c r="P128" s="109" t="s">
        <v>467</v>
      </c>
      <c r="Q128" s="109" t="s">
        <v>442</v>
      </c>
      <c r="R128" s="54" t="s">
        <v>438</v>
      </c>
      <c r="S128" s="109" t="s">
        <v>459</v>
      </c>
      <c r="T128" s="109" t="s">
        <v>52</v>
      </c>
      <c r="U128" s="150" t="s">
        <v>281</v>
      </c>
      <c r="V128" s="150" t="s">
        <v>281</v>
      </c>
      <c r="W128" s="146" t="s">
        <v>47</v>
      </c>
      <c r="X128" s="150" t="s">
        <v>281</v>
      </c>
      <c r="Y128" s="150" t="s">
        <v>289</v>
      </c>
      <c r="Z128" s="150" t="s">
        <v>281</v>
      </c>
      <c r="AA128" s="146" t="s">
        <v>203</v>
      </c>
      <c r="AB128" s="146" t="s">
        <v>203</v>
      </c>
      <c r="AC128" s="146" t="s">
        <v>194</v>
      </c>
      <c r="AD128" s="146" t="s">
        <v>194</v>
      </c>
      <c r="AE128" s="146" t="s">
        <v>194</v>
      </c>
      <c r="AF128" s="146" t="s">
        <v>194</v>
      </c>
      <c r="AG128" s="146" t="s">
        <v>203</v>
      </c>
      <c r="AH128" s="150" t="s">
        <v>281</v>
      </c>
      <c r="AI128" s="146" t="s">
        <v>234</v>
      </c>
      <c r="AJ128" s="176" t="str">
        <f t="shared" si="25"/>
        <v>Bajo</v>
      </c>
      <c r="AK128" s="146">
        <v>1</v>
      </c>
      <c r="AL128" s="176" t="str">
        <f t="shared" si="26"/>
        <v>Medio</v>
      </c>
      <c r="AM128" s="146">
        <v>2</v>
      </c>
      <c r="AN128" s="176" t="str">
        <f t="shared" si="27"/>
        <v>Bajo</v>
      </c>
      <c r="AO128" s="146">
        <v>1</v>
      </c>
      <c r="AP128" s="176" t="str">
        <f t="shared" si="28"/>
        <v>Bajo</v>
      </c>
      <c r="AQ128" s="177">
        <f t="shared" si="29"/>
        <v>4</v>
      </c>
      <c r="AR128" s="146" t="s">
        <v>203</v>
      </c>
      <c r="AS128" s="146" t="s">
        <v>206</v>
      </c>
      <c r="AT128" s="146" t="s">
        <v>194</v>
      </c>
      <c r="AU128" s="2"/>
      <c r="AV128" s="2"/>
      <c r="AW128" s="2"/>
      <c r="AX128" s="2"/>
      <c r="AY128" s="2"/>
      <c r="AZ128" s="2"/>
      <c r="BA128" s="2"/>
      <c r="BB128" s="2"/>
      <c r="BC128" s="2"/>
      <c r="BD128" s="2"/>
      <c r="BE128" s="2"/>
      <c r="BF128" s="2"/>
      <c r="BG128" s="2"/>
      <c r="BH128" s="2"/>
      <c r="BI128" s="2"/>
      <c r="BJ128" s="2"/>
    </row>
    <row r="129" spans="1:62" ht="56.25" customHeight="1">
      <c r="A129" s="5">
        <f t="shared" si="23"/>
        <v>126</v>
      </c>
      <c r="B129" s="14" t="s">
        <v>221</v>
      </c>
      <c r="C129" s="51" t="s">
        <v>468</v>
      </c>
      <c r="D129" s="51" t="s">
        <v>469</v>
      </c>
      <c r="E129" s="109" t="s">
        <v>297</v>
      </c>
      <c r="F129" s="109" t="s">
        <v>297</v>
      </c>
      <c r="G129" s="109" t="s">
        <v>48</v>
      </c>
      <c r="H129" s="109" t="s">
        <v>186</v>
      </c>
      <c r="I129" s="13"/>
      <c r="J129" s="13"/>
      <c r="K129" s="13" t="s">
        <v>187</v>
      </c>
      <c r="L129" s="109" t="s">
        <v>268</v>
      </c>
      <c r="M129" s="109" t="s">
        <v>10</v>
      </c>
      <c r="N129" s="109"/>
      <c r="O129" s="109" t="s">
        <v>470</v>
      </c>
      <c r="P129" s="109" t="s">
        <v>442</v>
      </c>
      <c r="Q129" s="109" t="s">
        <v>442</v>
      </c>
      <c r="R129" s="54" t="s">
        <v>438</v>
      </c>
      <c r="S129" s="109" t="s">
        <v>459</v>
      </c>
      <c r="T129" s="109" t="s">
        <v>52</v>
      </c>
      <c r="U129" s="150" t="s">
        <v>281</v>
      </c>
      <c r="V129" s="150" t="s">
        <v>281</v>
      </c>
      <c r="W129" s="146" t="s">
        <v>47</v>
      </c>
      <c r="X129" s="150" t="s">
        <v>281</v>
      </c>
      <c r="Y129" s="150" t="s">
        <v>289</v>
      </c>
      <c r="Z129" s="150" t="s">
        <v>281</v>
      </c>
      <c r="AA129" s="146" t="s">
        <v>203</v>
      </c>
      <c r="AB129" s="146" t="s">
        <v>203</v>
      </c>
      <c r="AC129" s="146" t="s">
        <v>194</v>
      </c>
      <c r="AD129" s="146" t="s">
        <v>194</v>
      </c>
      <c r="AE129" s="146" t="s">
        <v>194</v>
      </c>
      <c r="AF129" s="146" t="s">
        <v>194</v>
      </c>
      <c r="AG129" s="146" t="s">
        <v>203</v>
      </c>
      <c r="AH129" s="150" t="s">
        <v>281</v>
      </c>
      <c r="AI129" s="146" t="s">
        <v>234</v>
      </c>
      <c r="AJ129" s="176" t="str">
        <f t="shared" si="25"/>
        <v>Bajo</v>
      </c>
      <c r="AK129" s="146">
        <v>1</v>
      </c>
      <c r="AL129" s="176" t="str">
        <f t="shared" si="26"/>
        <v>Alto</v>
      </c>
      <c r="AM129" s="146">
        <v>3</v>
      </c>
      <c r="AN129" s="176" t="str">
        <f t="shared" si="27"/>
        <v>Bajo</v>
      </c>
      <c r="AO129" s="146">
        <v>1</v>
      </c>
      <c r="AP129" s="176" t="str">
        <f t="shared" si="28"/>
        <v>Bajo</v>
      </c>
      <c r="AQ129" s="177">
        <f t="shared" si="29"/>
        <v>5</v>
      </c>
      <c r="AR129" s="146" t="s">
        <v>203</v>
      </c>
      <c r="AS129" s="146" t="s">
        <v>206</v>
      </c>
      <c r="AT129" s="146" t="s">
        <v>194</v>
      </c>
      <c r="AU129" s="2"/>
      <c r="AV129" s="2"/>
      <c r="AW129" s="2"/>
      <c r="AX129" s="2"/>
      <c r="AY129" s="2"/>
      <c r="AZ129" s="2"/>
      <c r="BA129" s="2"/>
      <c r="BB129" s="2"/>
      <c r="BC129" s="2"/>
      <c r="BD129" s="2"/>
      <c r="BE129" s="2"/>
      <c r="BF129" s="2"/>
      <c r="BG129" s="2"/>
      <c r="BH129" s="2"/>
      <c r="BI129" s="2"/>
      <c r="BJ129" s="2"/>
    </row>
    <row r="130" spans="1:62" ht="56.25" customHeight="1">
      <c r="A130" s="5">
        <f t="shared" si="23"/>
        <v>127</v>
      </c>
      <c r="B130" s="14" t="s">
        <v>221</v>
      </c>
      <c r="C130" s="51" t="s">
        <v>471</v>
      </c>
      <c r="D130" s="51" t="s">
        <v>472</v>
      </c>
      <c r="E130" s="109" t="s">
        <v>297</v>
      </c>
      <c r="F130" s="109" t="s">
        <v>297</v>
      </c>
      <c r="G130" s="109" t="s">
        <v>48</v>
      </c>
      <c r="H130" s="109" t="s">
        <v>186</v>
      </c>
      <c r="I130" s="13"/>
      <c r="J130" s="13"/>
      <c r="K130" s="13" t="s">
        <v>187</v>
      </c>
      <c r="L130" s="109" t="s">
        <v>473</v>
      </c>
      <c r="M130" s="109" t="s">
        <v>10</v>
      </c>
      <c r="N130" s="109"/>
      <c r="O130" s="109" t="s">
        <v>474</v>
      </c>
      <c r="P130" s="109" t="s">
        <v>442</v>
      </c>
      <c r="Q130" s="109" t="s">
        <v>442</v>
      </c>
      <c r="R130" s="54" t="s">
        <v>438</v>
      </c>
      <c r="S130" s="109" t="s">
        <v>459</v>
      </c>
      <c r="T130" s="109" t="s">
        <v>52</v>
      </c>
      <c r="U130" s="150" t="s">
        <v>281</v>
      </c>
      <c r="V130" s="150" t="s">
        <v>281</v>
      </c>
      <c r="W130" s="146" t="s">
        <v>47</v>
      </c>
      <c r="X130" s="150" t="s">
        <v>281</v>
      </c>
      <c r="Y130" s="150" t="s">
        <v>289</v>
      </c>
      <c r="Z130" s="150" t="s">
        <v>281</v>
      </c>
      <c r="AA130" s="146" t="s">
        <v>202</v>
      </c>
      <c r="AB130" s="146" t="s">
        <v>203</v>
      </c>
      <c r="AC130" s="146" t="s">
        <v>210</v>
      </c>
      <c r="AD130" s="146" t="s">
        <v>194</v>
      </c>
      <c r="AE130" s="146" t="s">
        <v>194</v>
      </c>
      <c r="AF130" s="146" t="s">
        <v>194</v>
      </c>
      <c r="AG130" s="146" t="s">
        <v>203</v>
      </c>
      <c r="AH130" s="150" t="s">
        <v>281</v>
      </c>
      <c r="AI130" s="146" t="s">
        <v>234</v>
      </c>
      <c r="AJ130" s="176" t="str">
        <f t="shared" si="25"/>
        <v>Bajo</v>
      </c>
      <c r="AK130" s="146">
        <v>1</v>
      </c>
      <c r="AL130" s="176" t="str">
        <f t="shared" si="26"/>
        <v>Medio</v>
      </c>
      <c r="AM130" s="146">
        <v>2</v>
      </c>
      <c r="AN130" s="176" t="str">
        <f t="shared" si="27"/>
        <v>Bajo</v>
      </c>
      <c r="AO130" s="146">
        <v>1</v>
      </c>
      <c r="AP130" s="176" t="str">
        <f t="shared" si="28"/>
        <v>Bajo</v>
      </c>
      <c r="AQ130" s="177">
        <f t="shared" si="29"/>
        <v>4</v>
      </c>
      <c r="AR130" s="146" t="s">
        <v>203</v>
      </c>
      <c r="AS130" s="146" t="s">
        <v>206</v>
      </c>
      <c r="AT130" s="146" t="s">
        <v>194</v>
      </c>
      <c r="AU130" s="2"/>
      <c r="AV130" s="2"/>
      <c r="AW130" s="2"/>
      <c r="AX130" s="2"/>
      <c r="AY130" s="2"/>
      <c r="AZ130" s="2"/>
      <c r="BA130" s="2"/>
      <c r="BB130" s="2"/>
      <c r="BC130" s="2"/>
      <c r="BD130" s="2"/>
      <c r="BE130" s="2"/>
      <c r="BF130" s="2"/>
      <c r="BG130" s="2"/>
      <c r="BH130" s="2"/>
      <c r="BI130" s="2"/>
      <c r="BJ130" s="2"/>
    </row>
    <row r="131" spans="1:62" ht="56.25" customHeight="1">
      <c r="A131" s="5">
        <f t="shared" si="23"/>
        <v>128</v>
      </c>
      <c r="B131" s="14" t="s">
        <v>221</v>
      </c>
      <c r="C131" s="55" t="s">
        <v>475</v>
      </c>
      <c r="D131" s="55" t="s">
        <v>476</v>
      </c>
      <c r="E131" s="109" t="s">
        <v>297</v>
      </c>
      <c r="F131" s="109" t="s">
        <v>297</v>
      </c>
      <c r="G131" s="109" t="s">
        <v>48</v>
      </c>
      <c r="H131" s="109" t="s">
        <v>186</v>
      </c>
      <c r="I131" s="13"/>
      <c r="J131" s="13"/>
      <c r="K131" s="13" t="s">
        <v>187</v>
      </c>
      <c r="L131" s="109" t="s">
        <v>325</v>
      </c>
      <c r="M131" s="109" t="s">
        <v>10</v>
      </c>
      <c r="N131" s="109"/>
      <c r="O131" s="109" t="s">
        <v>477</v>
      </c>
      <c r="P131" s="109" t="s">
        <v>442</v>
      </c>
      <c r="Q131" s="109" t="s">
        <v>442</v>
      </c>
      <c r="R131" s="54" t="s">
        <v>438</v>
      </c>
      <c r="S131" s="109" t="s">
        <v>459</v>
      </c>
      <c r="T131" s="109" t="s">
        <v>192</v>
      </c>
      <c r="U131" s="146" t="s">
        <v>455</v>
      </c>
      <c r="V131" s="146" t="s">
        <v>455</v>
      </c>
      <c r="W131" s="146" t="s">
        <v>80</v>
      </c>
      <c r="X131" s="146" t="s">
        <v>455</v>
      </c>
      <c r="Y131" s="146" t="s">
        <v>80</v>
      </c>
      <c r="Z131" s="153" t="s">
        <v>322</v>
      </c>
      <c r="AA131" s="146" t="s">
        <v>202</v>
      </c>
      <c r="AB131" s="146" t="s">
        <v>202</v>
      </c>
      <c r="AC131" s="146" t="s">
        <v>233</v>
      </c>
      <c r="AD131" s="146" t="s">
        <v>194</v>
      </c>
      <c r="AE131" s="146" t="s">
        <v>194</v>
      </c>
      <c r="AF131" s="146" t="s">
        <v>194</v>
      </c>
      <c r="AG131" s="146" t="s">
        <v>203</v>
      </c>
      <c r="AH131" s="150" t="s">
        <v>281</v>
      </c>
      <c r="AI131" s="146" t="s">
        <v>234</v>
      </c>
      <c r="AJ131" s="176" t="str">
        <f t="shared" si="25"/>
        <v>Medio</v>
      </c>
      <c r="AK131" s="146">
        <v>2</v>
      </c>
      <c r="AL131" s="176" t="str">
        <f t="shared" si="26"/>
        <v>Bajo</v>
      </c>
      <c r="AM131" s="146">
        <v>1</v>
      </c>
      <c r="AN131" s="176" t="str">
        <f t="shared" si="27"/>
        <v>Bajo</v>
      </c>
      <c r="AO131" s="146">
        <v>1</v>
      </c>
      <c r="AP131" s="176" t="str">
        <f t="shared" si="28"/>
        <v>Bajo</v>
      </c>
      <c r="AQ131" s="177">
        <f t="shared" si="29"/>
        <v>4</v>
      </c>
      <c r="AR131" s="146" t="s">
        <v>203</v>
      </c>
      <c r="AS131" s="146" t="s">
        <v>206</v>
      </c>
      <c r="AT131" s="146" t="s">
        <v>194</v>
      </c>
      <c r="AU131" s="2"/>
      <c r="AV131" s="2"/>
      <c r="AW131" s="2"/>
      <c r="AX131" s="2"/>
      <c r="AY131" s="2"/>
      <c r="AZ131" s="2"/>
      <c r="BA131" s="2"/>
      <c r="BB131" s="2"/>
      <c r="BC131" s="2"/>
      <c r="BD131" s="2"/>
      <c r="BE131" s="2"/>
      <c r="BF131" s="2"/>
      <c r="BG131" s="2"/>
      <c r="BH131" s="2"/>
      <c r="BI131" s="2"/>
      <c r="BJ131" s="2"/>
    </row>
    <row r="132" spans="1:62" ht="56.25" customHeight="1">
      <c r="A132" s="5">
        <f t="shared" si="23"/>
        <v>129</v>
      </c>
      <c r="B132" s="14" t="s">
        <v>221</v>
      </c>
      <c r="C132" s="51" t="s">
        <v>478</v>
      </c>
      <c r="D132" s="51" t="s">
        <v>479</v>
      </c>
      <c r="E132" s="109">
        <v>31</v>
      </c>
      <c r="F132" s="109">
        <v>5</v>
      </c>
      <c r="G132" s="109" t="s">
        <v>48</v>
      </c>
      <c r="H132" s="109" t="s">
        <v>186</v>
      </c>
      <c r="I132" s="13"/>
      <c r="J132" s="13"/>
      <c r="K132" s="13" t="s">
        <v>187</v>
      </c>
      <c r="L132" s="109" t="s">
        <v>268</v>
      </c>
      <c r="M132" s="109" t="s">
        <v>10</v>
      </c>
      <c r="N132" s="109"/>
      <c r="O132" s="109" t="s">
        <v>470</v>
      </c>
      <c r="P132" s="109" t="s">
        <v>442</v>
      </c>
      <c r="Q132" s="109" t="s">
        <v>442</v>
      </c>
      <c r="R132" s="54" t="s">
        <v>438</v>
      </c>
      <c r="S132" s="109" t="s">
        <v>459</v>
      </c>
      <c r="T132" s="109" t="s">
        <v>192</v>
      </c>
      <c r="U132" s="146" t="s">
        <v>455</v>
      </c>
      <c r="V132" s="146" t="s">
        <v>455</v>
      </c>
      <c r="W132" s="146" t="s">
        <v>80</v>
      </c>
      <c r="X132" s="146" t="s">
        <v>455</v>
      </c>
      <c r="Y132" s="146" t="s">
        <v>80</v>
      </c>
      <c r="Z132" s="153" t="s">
        <v>322</v>
      </c>
      <c r="AA132" s="146" t="s">
        <v>202</v>
      </c>
      <c r="AB132" s="146" t="s">
        <v>203</v>
      </c>
      <c r="AC132" s="146" t="s">
        <v>233</v>
      </c>
      <c r="AD132" s="146" t="s">
        <v>194</v>
      </c>
      <c r="AE132" s="146" t="s">
        <v>194</v>
      </c>
      <c r="AF132" s="146" t="s">
        <v>194</v>
      </c>
      <c r="AG132" s="146" t="s">
        <v>203</v>
      </c>
      <c r="AH132" s="150" t="s">
        <v>281</v>
      </c>
      <c r="AI132" s="146" t="s">
        <v>234</v>
      </c>
      <c r="AJ132" s="176" t="str">
        <f t="shared" si="25"/>
        <v>Medio</v>
      </c>
      <c r="AK132" s="146">
        <v>2</v>
      </c>
      <c r="AL132" s="176" t="str">
        <f t="shared" si="26"/>
        <v>Alto</v>
      </c>
      <c r="AM132" s="146">
        <v>3</v>
      </c>
      <c r="AN132" s="176" t="str">
        <f t="shared" si="27"/>
        <v>Bajo</v>
      </c>
      <c r="AO132" s="146">
        <v>1</v>
      </c>
      <c r="AP132" s="176" t="str">
        <f t="shared" si="28"/>
        <v>Medio</v>
      </c>
      <c r="AQ132" s="177">
        <f t="shared" si="29"/>
        <v>6</v>
      </c>
      <c r="AR132" s="146" t="s">
        <v>203</v>
      </c>
      <c r="AS132" s="146" t="s">
        <v>206</v>
      </c>
      <c r="AT132" s="146" t="s">
        <v>194</v>
      </c>
      <c r="AU132" s="2"/>
      <c r="AV132" s="2"/>
      <c r="AW132" s="2"/>
      <c r="AX132" s="2"/>
      <c r="AY132" s="2"/>
      <c r="AZ132" s="2"/>
      <c r="BA132" s="2"/>
      <c r="BB132" s="2"/>
      <c r="BC132" s="2"/>
      <c r="BD132" s="2"/>
      <c r="BE132" s="2"/>
      <c r="BF132" s="2"/>
      <c r="BG132" s="2"/>
      <c r="BH132" s="2"/>
      <c r="BI132" s="2"/>
      <c r="BJ132" s="2"/>
    </row>
    <row r="133" spans="1:62" ht="56.25" customHeight="1">
      <c r="A133" s="5">
        <f t="shared" si="23"/>
        <v>130</v>
      </c>
      <c r="B133" s="14" t="s">
        <v>221</v>
      </c>
      <c r="C133" s="51" t="s">
        <v>480</v>
      </c>
      <c r="D133" s="51" t="s">
        <v>481</v>
      </c>
      <c r="E133" s="109">
        <v>31</v>
      </c>
      <c r="F133" s="109">
        <v>5</v>
      </c>
      <c r="G133" s="109" t="s">
        <v>48</v>
      </c>
      <c r="H133" s="109" t="s">
        <v>186</v>
      </c>
      <c r="I133" s="13"/>
      <c r="J133" s="13" t="s">
        <v>187</v>
      </c>
      <c r="K133" s="13" t="s">
        <v>187</v>
      </c>
      <c r="L133" s="109" t="s">
        <v>325</v>
      </c>
      <c r="M133" s="109" t="s">
        <v>10</v>
      </c>
      <c r="N133" s="109"/>
      <c r="O133" s="109" t="s">
        <v>477</v>
      </c>
      <c r="P133" s="109" t="s">
        <v>442</v>
      </c>
      <c r="Q133" s="109" t="s">
        <v>442</v>
      </c>
      <c r="R133" s="54" t="s">
        <v>438</v>
      </c>
      <c r="S133" s="109" t="s">
        <v>459</v>
      </c>
      <c r="T133" s="109" t="s">
        <v>192</v>
      </c>
      <c r="U133" s="146" t="s">
        <v>455</v>
      </c>
      <c r="V133" s="146" t="s">
        <v>455</v>
      </c>
      <c r="W133" s="146" t="s">
        <v>80</v>
      </c>
      <c r="X133" s="146" t="s">
        <v>455</v>
      </c>
      <c r="Y133" s="146" t="s">
        <v>80</v>
      </c>
      <c r="Z133" s="153" t="s">
        <v>322</v>
      </c>
      <c r="AA133" s="146" t="s">
        <v>202</v>
      </c>
      <c r="AB133" s="146" t="s">
        <v>202</v>
      </c>
      <c r="AC133" s="146" t="s">
        <v>233</v>
      </c>
      <c r="AD133" s="146" t="s">
        <v>194</v>
      </c>
      <c r="AE133" s="146" t="s">
        <v>194</v>
      </c>
      <c r="AF133" s="146" t="s">
        <v>194</v>
      </c>
      <c r="AG133" s="146" t="s">
        <v>203</v>
      </c>
      <c r="AH133" s="150" t="s">
        <v>281</v>
      </c>
      <c r="AI133" s="146" t="s">
        <v>234</v>
      </c>
      <c r="AJ133" s="176" t="str">
        <f t="shared" si="25"/>
        <v>Medio</v>
      </c>
      <c r="AK133" s="146">
        <v>2</v>
      </c>
      <c r="AL133" s="176" t="str">
        <f t="shared" si="26"/>
        <v>Medio</v>
      </c>
      <c r="AM133" s="146">
        <v>2</v>
      </c>
      <c r="AN133" s="176" t="str">
        <f t="shared" si="27"/>
        <v>Bajo</v>
      </c>
      <c r="AO133" s="146">
        <v>1</v>
      </c>
      <c r="AP133" s="176" t="str">
        <f t="shared" si="28"/>
        <v>Bajo</v>
      </c>
      <c r="AQ133" s="177">
        <f t="shared" si="29"/>
        <v>5</v>
      </c>
      <c r="AR133" s="146" t="s">
        <v>203</v>
      </c>
      <c r="AS133" s="146" t="s">
        <v>206</v>
      </c>
      <c r="AT133" s="146" t="s">
        <v>194</v>
      </c>
      <c r="AU133" s="2"/>
      <c r="AV133" s="2"/>
      <c r="AW133" s="2"/>
      <c r="AX133" s="2"/>
      <c r="AY133" s="2"/>
      <c r="AZ133" s="2"/>
      <c r="BA133" s="2"/>
      <c r="BB133" s="2"/>
      <c r="BC133" s="2"/>
      <c r="BD133" s="2"/>
      <c r="BE133" s="2"/>
      <c r="BF133" s="2"/>
      <c r="BG133" s="2"/>
      <c r="BH133" s="2"/>
      <c r="BI133" s="2"/>
      <c r="BJ133" s="2"/>
    </row>
    <row r="134" spans="1:62" ht="56.25" customHeight="1">
      <c r="A134" s="5">
        <f t="shared" si="23"/>
        <v>131</v>
      </c>
      <c r="B134" s="14" t="s">
        <v>221</v>
      </c>
      <c r="C134" s="55" t="s">
        <v>482</v>
      </c>
      <c r="D134" s="55" t="s">
        <v>483</v>
      </c>
      <c r="E134" s="109">
        <v>31</v>
      </c>
      <c r="F134" s="109">
        <v>5</v>
      </c>
      <c r="G134" s="109" t="s">
        <v>48</v>
      </c>
      <c r="H134" s="109" t="s">
        <v>186</v>
      </c>
      <c r="I134" s="13"/>
      <c r="J134" s="13" t="s">
        <v>187</v>
      </c>
      <c r="K134" s="13" t="s">
        <v>187</v>
      </c>
      <c r="L134" s="109" t="s">
        <v>325</v>
      </c>
      <c r="M134" s="109" t="s">
        <v>10</v>
      </c>
      <c r="N134" s="109"/>
      <c r="O134" s="109" t="s">
        <v>484</v>
      </c>
      <c r="P134" s="109" t="s">
        <v>442</v>
      </c>
      <c r="Q134" s="109" t="s">
        <v>442</v>
      </c>
      <c r="R134" s="54" t="s">
        <v>438</v>
      </c>
      <c r="S134" s="109" t="s">
        <v>459</v>
      </c>
      <c r="T134" s="109" t="s">
        <v>52</v>
      </c>
      <c r="U134" s="150" t="s">
        <v>281</v>
      </c>
      <c r="V134" s="150" t="s">
        <v>281</v>
      </c>
      <c r="W134" s="146" t="s">
        <v>47</v>
      </c>
      <c r="X134" s="150" t="s">
        <v>281</v>
      </c>
      <c r="Y134" s="150" t="s">
        <v>289</v>
      </c>
      <c r="Z134" s="150" t="s">
        <v>281</v>
      </c>
      <c r="AA134" s="146" t="s">
        <v>203</v>
      </c>
      <c r="AB134" s="146" t="s">
        <v>203</v>
      </c>
      <c r="AC134" s="146" t="s">
        <v>194</v>
      </c>
      <c r="AD134" s="146" t="s">
        <v>194</v>
      </c>
      <c r="AE134" s="146" t="s">
        <v>194</v>
      </c>
      <c r="AF134" s="146" t="s">
        <v>194</v>
      </c>
      <c r="AG134" s="146" t="s">
        <v>203</v>
      </c>
      <c r="AH134" s="150" t="s">
        <v>281</v>
      </c>
      <c r="AI134" s="146" t="s">
        <v>234</v>
      </c>
      <c r="AJ134" s="176" t="str">
        <f t="shared" si="25"/>
        <v>Bajo</v>
      </c>
      <c r="AK134" s="146">
        <v>1</v>
      </c>
      <c r="AL134" s="176" t="str">
        <f t="shared" si="26"/>
        <v>Alto</v>
      </c>
      <c r="AM134" s="146">
        <v>3</v>
      </c>
      <c r="AN134" s="176" t="str">
        <f t="shared" si="27"/>
        <v>Alto</v>
      </c>
      <c r="AO134" s="146">
        <v>3</v>
      </c>
      <c r="AP134" s="176" t="str">
        <f t="shared" si="28"/>
        <v>Medio</v>
      </c>
      <c r="AQ134" s="177">
        <f t="shared" si="29"/>
        <v>7</v>
      </c>
      <c r="AR134" s="146" t="s">
        <v>203</v>
      </c>
      <c r="AS134" s="146" t="s">
        <v>206</v>
      </c>
      <c r="AT134" s="146" t="s">
        <v>194</v>
      </c>
      <c r="AU134" s="2"/>
      <c r="AV134" s="2"/>
      <c r="AW134" s="2"/>
      <c r="AX134" s="2"/>
      <c r="AY134" s="2"/>
      <c r="AZ134" s="2"/>
      <c r="BA134" s="2"/>
      <c r="BB134" s="2"/>
      <c r="BC134" s="2"/>
      <c r="BD134" s="2"/>
      <c r="BE134" s="2"/>
      <c r="BF134" s="2"/>
      <c r="BG134" s="2"/>
      <c r="BH134" s="2"/>
      <c r="BI134" s="2"/>
      <c r="BJ134" s="2"/>
    </row>
    <row r="135" spans="1:62" ht="56.25" customHeight="1">
      <c r="A135" s="5">
        <f t="shared" ref="A135:A198" si="30">+A134+1</f>
        <v>132</v>
      </c>
      <c r="B135" s="14" t="s">
        <v>221</v>
      </c>
      <c r="C135" s="51" t="s">
        <v>485</v>
      </c>
      <c r="D135" s="51" t="s">
        <v>486</v>
      </c>
      <c r="E135" s="109" t="s">
        <v>297</v>
      </c>
      <c r="F135" s="109" t="s">
        <v>297</v>
      </c>
      <c r="G135" s="109" t="s">
        <v>48</v>
      </c>
      <c r="H135" s="109" t="s">
        <v>186</v>
      </c>
      <c r="I135" s="13"/>
      <c r="J135" s="13"/>
      <c r="K135" s="13" t="s">
        <v>187</v>
      </c>
      <c r="L135" s="109" t="s">
        <v>487</v>
      </c>
      <c r="M135" s="109" t="s">
        <v>10</v>
      </c>
      <c r="N135" s="109"/>
      <c r="O135" s="109" t="s">
        <v>488</v>
      </c>
      <c r="P135" s="109" t="s">
        <v>437</v>
      </c>
      <c r="Q135" s="109" t="s">
        <v>437</v>
      </c>
      <c r="R135" s="54" t="s">
        <v>438</v>
      </c>
      <c r="S135" s="109" t="s">
        <v>459</v>
      </c>
      <c r="T135" s="109" t="s">
        <v>52</v>
      </c>
      <c r="U135" s="150" t="s">
        <v>281</v>
      </c>
      <c r="V135" s="150" t="s">
        <v>281</v>
      </c>
      <c r="W135" s="146" t="s">
        <v>47</v>
      </c>
      <c r="X135" s="150" t="s">
        <v>281</v>
      </c>
      <c r="Y135" s="150" t="s">
        <v>289</v>
      </c>
      <c r="Z135" s="150" t="s">
        <v>281</v>
      </c>
      <c r="AA135" s="146" t="s">
        <v>203</v>
      </c>
      <c r="AB135" s="146" t="s">
        <v>203</v>
      </c>
      <c r="AC135" s="146" t="s">
        <v>194</v>
      </c>
      <c r="AD135" s="146" t="s">
        <v>194</v>
      </c>
      <c r="AE135" s="146" t="s">
        <v>194</v>
      </c>
      <c r="AF135" s="146" t="s">
        <v>194</v>
      </c>
      <c r="AG135" s="146" t="s">
        <v>202</v>
      </c>
      <c r="AH135" s="150" t="s">
        <v>281</v>
      </c>
      <c r="AI135" s="146" t="s">
        <v>291</v>
      </c>
      <c r="AJ135" s="176" t="str">
        <f t="shared" si="25"/>
        <v>Bajo</v>
      </c>
      <c r="AK135" s="146">
        <v>1</v>
      </c>
      <c r="AL135" s="176" t="str">
        <f t="shared" si="26"/>
        <v>Alto</v>
      </c>
      <c r="AM135" s="146">
        <v>3</v>
      </c>
      <c r="AN135" s="176" t="str">
        <f t="shared" si="27"/>
        <v>Alto</v>
      </c>
      <c r="AO135" s="146">
        <v>3</v>
      </c>
      <c r="AP135" s="176" t="str">
        <f t="shared" si="28"/>
        <v>Medio</v>
      </c>
      <c r="AQ135" s="177">
        <f t="shared" si="29"/>
        <v>7</v>
      </c>
      <c r="AR135" s="146" t="s">
        <v>203</v>
      </c>
      <c r="AS135" s="146" t="s">
        <v>219</v>
      </c>
      <c r="AT135" s="51" t="s">
        <v>489</v>
      </c>
      <c r="AU135" s="2"/>
      <c r="AV135" s="2"/>
      <c r="AW135" s="2"/>
      <c r="AX135" s="2"/>
      <c r="AY135" s="2"/>
      <c r="AZ135" s="2"/>
      <c r="BA135" s="2"/>
      <c r="BB135" s="2"/>
      <c r="BC135" s="2"/>
      <c r="BD135" s="2"/>
      <c r="BE135" s="2"/>
      <c r="BF135" s="2"/>
      <c r="BG135" s="2"/>
      <c r="BH135" s="2"/>
      <c r="BI135" s="2"/>
      <c r="BJ135" s="2"/>
    </row>
    <row r="136" spans="1:62" ht="56.25" customHeight="1">
      <c r="A136" s="5">
        <f t="shared" si="30"/>
        <v>133</v>
      </c>
      <c r="B136" s="14" t="s">
        <v>221</v>
      </c>
      <c r="C136" s="55" t="s">
        <v>490</v>
      </c>
      <c r="D136" s="55" t="s">
        <v>491</v>
      </c>
      <c r="E136" s="109" t="s">
        <v>297</v>
      </c>
      <c r="F136" s="109" t="s">
        <v>297</v>
      </c>
      <c r="G136" s="109" t="s">
        <v>48</v>
      </c>
      <c r="H136" s="109" t="s">
        <v>186</v>
      </c>
      <c r="I136" s="13"/>
      <c r="J136" s="13"/>
      <c r="K136" s="13" t="s">
        <v>187</v>
      </c>
      <c r="L136" s="109" t="s">
        <v>325</v>
      </c>
      <c r="M136" s="109" t="s">
        <v>10</v>
      </c>
      <c r="N136" s="109"/>
      <c r="O136" s="109" t="s">
        <v>492</v>
      </c>
      <c r="P136" s="109" t="s">
        <v>442</v>
      </c>
      <c r="Q136" s="109" t="s">
        <v>442</v>
      </c>
      <c r="R136" s="54" t="s">
        <v>438</v>
      </c>
      <c r="S136" s="109" t="s">
        <v>459</v>
      </c>
      <c r="T136" s="109" t="s">
        <v>52</v>
      </c>
      <c r="U136" s="150" t="s">
        <v>281</v>
      </c>
      <c r="V136" s="150" t="s">
        <v>281</v>
      </c>
      <c r="W136" s="146" t="s">
        <v>47</v>
      </c>
      <c r="X136" s="150" t="s">
        <v>281</v>
      </c>
      <c r="Y136" s="150" t="s">
        <v>289</v>
      </c>
      <c r="Z136" s="150" t="s">
        <v>281</v>
      </c>
      <c r="AA136" s="146" t="s">
        <v>202</v>
      </c>
      <c r="AB136" s="146" t="s">
        <v>203</v>
      </c>
      <c r="AC136" s="146" t="s">
        <v>210</v>
      </c>
      <c r="AD136" s="146" t="s">
        <v>194</v>
      </c>
      <c r="AE136" s="146" t="s">
        <v>194</v>
      </c>
      <c r="AF136" s="146" t="s">
        <v>194</v>
      </c>
      <c r="AG136" s="146" t="s">
        <v>203</v>
      </c>
      <c r="AH136" s="150" t="s">
        <v>281</v>
      </c>
      <c r="AI136" s="146" t="s">
        <v>234</v>
      </c>
      <c r="AJ136" s="176" t="str">
        <f t="shared" si="25"/>
        <v>Bajo</v>
      </c>
      <c r="AK136" s="146">
        <v>1</v>
      </c>
      <c r="AL136" s="176" t="str">
        <f t="shared" si="26"/>
        <v>Medio</v>
      </c>
      <c r="AM136" s="146">
        <v>2</v>
      </c>
      <c r="AN136" s="176" t="str">
        <f t="shared" si="27"/>
        <v>Bajo</v>
      </c>
      <c r="AO136" s="146">
        <v>1</v>
      </c>
      <c r="AP136" s="176" t="str">
        <f t="shared" si="28"/>
        <v>Bajo</v>
      </c>
      <c r="AQ136" s="177">
        <f t="shared" si="29"/>
        <v>4</v>
      </c>
      <c r="AR136" s="146" t="s">
        <v>203</v>
      </c>
      <c r="AS136" s="146" t="s">
        <v>206</v>
      </c>
      <c r="AT136" s="146" t="s">
        <v>194</v>
      </c>
      <c r="AU136" s="2"/>
      <c r="AV136" s="2"/>
      <c r="AW136" s="2"/>
      <c r="AX136" s="2"/>
      <c r="AY136" s="2"/>
      <c r="AZ136" s="2"/>
      <c r="BA136" s="2"/>
      <c r="BB136" s="2"/>
      <c r="BC136" s="2"/>
      <c r="BD136" s="2"/>
      <c r="BE136" s="2"/>
      <c r="BF136" s="2"/>
      <c r="BG136" s="2"/>
      <c r="BH136" s="2"/>
      <c r="BI136" s="2"/>
      <c r="BJ136" s="2"/>
    </row>
    <row r="137" spans="1:62" ht="56.25" customHeight="1">
      <c r="A137" s="5">
        <f t="shared" si="30"/>
        <v>134</v>
      </c>
      <c r="B137" s="14" t="s">
        <v>221</v>
      </c>
      <c r="C137" s="55" t="s">
        <v>493</v>
      </c>
      <c r="D137" s="55" t="s">
        <v>494</v>
      </c>
      <c r="E137" s="109" t="s">
        <v>297</v>
      </c>
      <c r="F137" s="109" t="s">
        <v>297</v>
      </c>
      <c r="G137" s="109" t="s">
        <v>48</v>
      </c>
      <c r="H137" s="109" t="s">
        <v>186</v>
      </c>
      <c r="I137" s="13"/>
      <c r="J137" s="13"/>
      <c r="K137" s="13" t="s">
        <v>187</v>
      </c>
      <c r="L137" s="109" t="s">
        <v>325</v>
      </c>
      <c r="M137" s="109" t="s">
        <v>10</v>
      </c>
      <c r="N137" s="109"/>
      <c r="O137" s="109" t="s">
        <v>451</v>
      </c>
      <c r="P137" s="109" t="s">
        <v>442</v>
      </c>
      <c r="Q137" s="109" t="s">
        <v>442</v>
      </c>
      <c r="R137" s="54" t="s">
        <v>438</v>
      </c>
      <c r="S137" s="109" t="s">
        <v>459</v>
      </c>
      <c r="T137" s="109" t="s">
        <v>192</v>
      </c>
      <c r="U137" s="146" t="s">
        <v>455</v>
      </c>
      <c r="V137" s="146" t="s">
        <v>455</v>
      </c>
      <c r="W137" s="146" t="s">
        <v>80</v>
      </c>
      <c r="X137" s="146" t="s">
        <v>455</v>
      </c>
      <c r="Y137" s="146" t="s">
        <v>80</v>
      </c>
      <c r="Z137" s="153" t="s">
        <v>322</v>
      </c>
      <c r="AA137" s="146" t="s">
        <v>202</v>
      </c>
      <c r="AB137" s="146" t="s">
        <v>203</v>
      </c>
      <c r="AC137" s="146" t="s">
        <v>210</v>
      </c>
      <c r="AD137" s="146" t="s">
        <v>194</v>
      </c>
      <c r="AE137" s="146" t="s">
        <v>194</v>
      </c>
      <c r="AF137" s="146" t="s">
        <v>194</v>
      </c>
      <c r="AG137" s="146" t="s">
        <v>203</v>
      </c>
      <c r="AH137" s="150" t="s">
        <v>281</v>
      </c>
      <c r="AI137" s="146" t="s">
        <v>234</v>
      </c>
      <c r="AJ137" s="176" t="str">
        <f t="shared" si="25"/>
        <v>Medio</v>
      </c>
      <c r="AK137" s="146">
        <v>2</v>
      </c>
      <c r="AL137" s="176" t="str">
        <f t="shared" si="26"/>
        <v>Medio</v>
      </c>
      <c r="AM137" s="146">
        <v>2</v>
      </c>
      <c r="AN137" s="176" t="str">
        <f t="shared" si="27"/>
        <v>Bajo</v>
      </c>
      <c r="AO137" s="146">
        <v>1</v>
      </c>
      <c r="AP137" s="176" t="str">
        <f t="shared" si="28"/>
        <v>Bajo</v>
      </c>
      <c r="AQ137" s="177">
        <f t="shared" si="29"/>
        <v>5</v>
      </c>
      <c r="AR137" s="146" t="s">
        <v>203</v>
      </c>
      <c r="AS137" s="146" t="s">
        <v>206</v>
      </c>
      <c r="AT137" s="146" t="s">
        <v>194</v>
      </c>
      <c r="AU137" s="2"/>
      <c r="AV137" s="2"/>
      <c r="AW137" s="2"/>
      <c r="AX137" s="2"/>
      <c r="AY137" s="2"/>
      <c r="AZ137" s="2"/>
      <c r="BA137" s="2"/>
      <c r="BB137" s="2"/>
      <c r="BC137" s="2"/>
      <c r="BD137" s="2"/>
      <c r="BE137" s="2"/>
      <c r="BF137" s="2"/>
      <c r="BG137" s="2"/>
      <c r="BH137" s="2"/>
      <c r="BI137" s="2"/>
      <c r="BJ137" s="2"/>
    </row>
    <row r="138" spans="1:62" ht="56.25" customHeight="1">
      <c r="A138" s="5">
        <f t="shared" si="30"/>
        <v>135</v>
      </c>
      <c r="B138" s="14" t="s">
        <v>221</v>
      </c>
      <c r="C138" s="51" t="s">
        <v>495</v>
      </c>
      <c r="D138" s="51" t="s">
        <v>422</v>
      </c>
      <c r="E138" s="109" t="s">
        <v>297</v>
      </c>
      <c r="F138" s="109" t="s">
        <v>297</v>
      </c>
      <c r="G138" s="109" t="s">
        <v>48</v>
      </c>
      <c r="H138" s="109" t="s">
        <v>186</v>
      </c>
      <c r="I138" s="13"/>
      <c r="J138" s="13"/>
      <c r="K138" s="13" t="s">
        <v>187</v>
      </c>
      <c r="L138" s="109" t="s">
        <v>487</v>
      </c>
      <c r="M138" s="109" t="s">
        <v>10</v>
      </c>
      <c r="N138" s="109"/>
      <c r="O138" s="109" t="s">
        <v>496</v>
      </c>
      <c r="P138" s="109" t="s">
        <v>442</v>
      </c>
      <c r="Q138" s="109" t="s">
        <v>442</v>
      </c>
      <c r="R138" s="54" t="s">
        <v>438</v>
      </c>
      <c r="S138" s="109" t="s">
        <v>497</v>
      </c>
      <c r="T138" s="109" t="s">
        <v>192</v>
      </c>
      <c r="U138" s="146" t="s">
        <v>455</v>
      </c>
      <c r="V138" s="146" t="s">
        <v>455</v>
      </c>
      <c r="W138" s="146" t="s">
        <v>80</v>
      </c>
      <c r="X138" s="146" t="s">
        <v>455</v>
      </c>
      <c r="Y138" s="146" t="s">
        <v>80</v>
      </c>
      <c r="Z138" s="153" t="s">
        <v>322</v>
      </c>
      <c r="AA138" s="146" t="s">
        <v>202</v>
      </c>
      <c r="AB138" s="146" t="s">
        <v>203</v>
      </c>
      <c r="AC138" s="146" t="s">
        <v>360</v>
      </c>
      <c r="AD138" s="146" t="s">
        <v>194</v>
      </c>
      <c r="AE138" s="146" t="s">
        <v>194</v>
      </c>
      <c r="AF138" s="146" t="s">
        <v>194</v>
      </c>
      <c r="AG138" s="146" t="s">
        <v>203</v>
      </c>
      <c r="AH138" s="150" t="s">
        <v>281</v>
      </c>
      <c r="AI138" s="146" t="s">
        <v>234</v>
      </c>
      <c r="AJ138" s="176" t="str">
        <f t="shared" si="25"/>
        <v>Medio</v>
      </c>
      <c r="AK138" s="146">
        <v>2</v>
      </c>
      <c r="AL138" s="176" t="str">
        <f t="shared" si="26"/>
        <v>Medio</v>
      </c>
      <c r="AM138" s="146">
        <v>2</v>
      </c>
      <c r="AN138" s="176" t="str">
        <f t="shared" si="27"/>
        <v>Bajo</v>
      </c>
      <c r="AO138" s="146">
        <v>1</v>
      </c>
      <c r="AP138" s="176" t="str">
        <f t="shared" si="28"/>
        <v>Bajo</v>
      </c>
      <c r="AQ138" s="177">
        <f t="shared" si="29"/>
        <v>5</v>
      </c>
      <c r="AR138" s="146" t="s">
        <v>203</v>
      </c>
      <c r="AS138" s="146" t="s">
        <v>206</v>
      </c>
      <c r="AT138" s="146" t="s">
        <v>194</v>
      </c>
      <c r="AU138" s="2"/>
      <c r="AV138" s="2"/>
      <c r="AW138" s="2"/>
      <c r="AX138" s="2"/>
      <c r="AY138" s="2"/>
      <c r="AZ138" s="2"/>
      <c r="BA138" s="2"/>
      <c r="BB138" s="2"/>
      <c r="BC138" s="2"/>
      <c r="BD138" s="2"/>
      <c r="BE138" s="2"/>
      <c r="BF138" s="2"/>
      <c r="BG138" s="2"/>
      <c r="BH138" s="2"/>
      <c r="BI138" s="2"/>
      <c r="BJ138" s="2"/>
    </row>
    <row r="139" spans="1:62" ht="56.25" customHeight="1">
      <c r="A139" s="5">
        <f t="shared" si="30"/>
        <v>136</v>
      </c>
      <c r="B139" s="14" t="s">
        <v>221</v>
      </c>
      <c r="C139" s="51" t="s">
        <v>498</v>
      </c>
      <c r="D139" s="51" t="s">
        <v>499</v>
      </c>
      <c r="E139" s="109" t="s">
        <v>297</v>
      </c>
      <c r="F139" s="109" t="s">
        <v>297</v>
      </c>
      <c r="G139" s="109" t="s">
        <v>48</v>
      </c>
      <c r="H139" s="109" t="s">
        <v>186</v>
      </c>
      <c r="I139" s="13"/>
      <c r="J139" s="13" t="s">
        <v>187</v>
      </c>
      <c r="K139" s="13"/>
      <c r="L139" s="109" t="s">
        <v>325</v>
      </c>
      <c r="M139" s="109" t="s">
        <v>10</v>
      </c>
      <c r="N139" s="109"/>
      <c r="O139" s="109" t="s">
        <v>500</v>
      </c>
      <c r="P139" s="109" t="s">
        <v>442</v>
      </c>
      <c r="Q139" s="109" t="s">
        <v>442</v>
      </c>
      <c r="R139" s="54" t="s">
        <v>438</v>
      </c>
      <c r="S139" s="109" t="s">
        <v>314</v>
      </c>
      <c r="T139" s="109" t="s">
        <v>192</v>
      </c>
      <c r="U139" s="146" t="s">
        <v>455</v>
      </c>
      <c r="V139" s="146" t="s">
        <v>455</v>
      </c>
      <c r="W139" s="146" t="s">
        <v>80</v>
      </c>
      <c r="X139" s="146" t="s">
        <v>455</v>
      </c>
      <c r="Y139" s="146" t="s">
        <v>80</v>
      </c>
      <c r="Z139" s="153" t="s">
        <v>322</v>
      </c>
      <c r="AA139" s="146" t="s">
        <v>202</v>
      </c>
      <c r="AB139" s="146" t="s">
        <v>203</v>
      </c>
      <c r="AC139" s="146" t="s">
        <v>210</v>
      </c>
      <c r="AD139" s="146" t="s">
        <v>194</v>
      </c>
      <c r="AE139" s="146" t="s">
        <v>194</v>
      </c>
      <c r="AF139" s="146" t="s">
        <v>194</v>
      </c>
      <c r="AG139" s="146" t="s">
        <v>203</v>
      </c>
      <c r="AH139" s="150" t="s">
        <v>281</v>
      </c>
      <c r="AI139" s="146" t="s">
        <v>234</v>
      </c>
      <c r="AJ139" s="176" t="str">
        <f t="shared" si="25"/>
        <v>Medio</v>
      </c>
      <c r="AK139" s="146">
        <v>2</v>
      </c>
      <c r="AL139" s="176" t="str">
        <f t="shared" si="26"/>
        <v>Bajo</v>
      </c>
      <c r="AM139" s="146">
        <v>1</v>
      </c>
      <c r="AN139" s="176" t="str">
        <f t="shared" si="27"/>
        <v>Bajo</v>
      </c>
      <c r="AO139" s="146">
        <v>1</v>
      </c>
      <c r="AP139" s="176" t="str">
        <f t="shared" si="28"/>
        <v>Bajo</v>
      </c>
      <c r="AQ139" s="177">
        <f t="shared" si="29"/>
        <v>4</v>
      </c>
      <c r="AR139" s="146" t="s">
        <v>203</v>
      </c>
      <c r="AS139" s="146" t="s">
        <v>206</v>
      </c>
      <c r="AT139" s="146" t="s">
        <v>194</v>
      </c>
      <c r="AU139" s="2"/>
      <c r="AV139" s="2"/>
      <c r="AW139" s="2"/>
      <c r="AX139" s="2"/>
      <c r="AY139" s="2"/>
      <c r="AZ139" s="2"/>
      <c r="BA139" s="2"/>
      <c r="BB139" s="2"/>
      <c r="BC139" s="2"/>
      <c r="BD139" s="2"/>
      <c r="BE139" s="2"/>
      <c r="BF139" s="2"/>
      <c r="BG139" s="2"/>
      <c r="BH139" s="2"/>
      <c r="BI139" s="2"/>
      <c r="BJ139" s="2"/>
    </row>
    <row r="140" spans="1:62" ht="56.25" customHeight="1">
      <c r="A140" s="5">
        <f t="shared" si="30"/>
        <v>137</v>
      </c>
      <c r="B140" s="14" t="s">
        <v>221</v>
      </c>
      <c r="C140" s="51" t="s">
        <v>501</v>
      </c>
      <c r="D140" s="51" t="s">
        <v>502</v>
      </c>
      <c r="E140" s="109" t="s">
        <v>297</v>
      </c>
      <c r="F140" s="109" t="s">
        <v>297</v>
      </c>
      <c r="G140" s="109" t="s">
        <v>48</v>
      </c>
      <c r="H140" s="109" t="s">
        <v>186</v>
      </c>
      <c r="I140" s="13"/>
      <c r="J140" s="13"/>
      <c r="K140" s="13" t="s">
        <v>187</v>
      </c>
      <c r="L140" s="109" t="s">
        <v>268</v>
      </c>
      <c r="M140" s="109" t="s">
        <v>10</v>
      </c>
      <c r="N140" s="109"/>
      <c r="O140" s="109" t="s">
        <v>458</v>
      </c>
      <c r="P140" s="109" t="s">
        <v>442</v>
      </c>
      <c r="Q140" s="109" t="s">
        <v>442</v>
      </c>
      <c r="R140" s="54" t="s">
        <v>438</v>
      </c>
      <c r="S140" s="109" t="s">
        <v>503</v>
      </c>
      <c r="T140" s="109" t="s">
        <v>52</v>
      </c>
      <c r="U140" s="150" t="s">
        <v>281</v>
      </c>
      <c r="V140" s="150" t="s">
        <v>281</v>
      </c>
      <c r="W140" s="146" t="s">
        <v>47</v>
      </c>
      <c r="X140" s="150" t="s">
        <v>281</v>
      </c>
      <c r="Y140" s="150" t="s">
        <v>289</v>
      </c>
      <c r="Z140" s="150" t="s">
        <v>281</v>
      </c>
      <c r="AA140" s="146" t="s">
        <v>202</v>
      </c>
      <c r="AB140" s="146" t="s">
        <v>203</v>
      </c>
      <c r="AC140" s="146" t="s">
        <v>360</v>
      </c>
      <c r="AD140" s="146" t="s">
        <v>194</v>
      </c>
      <c r="AE140" s="146" t="s">
        <v>194</v>
      </c>
      <c r="AF140" s="146" t="s">
        <v>194</v>
      </c>
      <c r="AG140" s="146" t="s">
        <v>203</v>
      </c>
      <c r="AH140" s="150" t="s">
        <v>281</v>
      </c>
      <c r="AI140" s="146" t="s">
        <v>234</v>
      </c>
      <c r="AJ140" s="176" t="str">
        <f t="shared" si="25"/>
        <v>Bajo</v>
      </c>
      <c r="AK140" s="146">
        <v>1</v>
      </c>
      <c r="AL140" s="176" t="str">
        <f t="shared" si="26"/>
        <v>Bajo</v>
      </c>
      <c r="AM140" s="146">
        <v>1</v>
      </c>
      <c r="AN140" s="176" t="str">
        <f t="shared" si="27"/>
        <v>Bajo</v>
      </c>
      <c r="AO140" s="146">
        <v>1</v>
      </c>
      <c r="AP140" s="176" t="str">
        <f t="shared" si="28"/>
        <v>Bajo</v>
      </c>
      <c r="AQ140" s="177">
        <f t="shared" si="29"/>
        <v>3</v>
      </c>
      <c r="AR140" s="146" t="s">
        <v>203</v>
      </c>
      <c r="AS140" s="146" t="s">
        <v>206</v>
      </c>
      <c r="AT140" s="146" t="s">
        <v>194</v>
      </c>
      <c r="AU140" s="2"/>
      <c r="AV140" s="2"/>
      <c r="AW140" s="2"/>
      <c r="AX140" s="2"/>
      <c r="AY140" s="2"/>
      <c r="AZ140" s="2"/>
      <c r="BA140" s="2"/>
      <c r="BB140" s="2"/>
      <c r="BC140" s="2"/>
      <c r="BD140" s="2"/>
      <c r="BE140" s="2"/>
      <c r="BF140" s="2"/>
      <c r="BG140" s="2"/>
      <c r="BH140" s="2"/>
      <c r="BI140" s="2"/>
      <c r="BJ140" s="2"/>
    </row>
    <row r="141" spans="1:62" ht="56.25" customHeight="1">
      <c r="A141" s="5">
        <f t="shared" si="30"/>
        <v>138</v>
      </c>
      <c r="B141" s="14" t="s">
        <v>221</v>
      </c>
      <c r="C141" s="51" t="s">
        <v>504</v>
      </c>
      <c r="D141" s="51" t="s">
        <v>424</v>
      </c>
      <c r="E141" s="109" t="s">
        <v>297</v>
      </c>
      <c r="F141" s="109" t="s">
        <v>297</v>
      </c>
      <c r="G141" s="109" t="s">
        <v>48</v>
      </c>
      <c r="H141" s="109" t="s">
        <v>186</v>
      </c>
      <c r="I141" s="13"/>
      <c r="J141" s="13"/>
      <c r="K141" s="13" t="s">
        <v>187</v>
      </c>
      <c r="L141" s="109" t="s">
        <v>268</v>
      </c>
      <c r="M141" s="109" t="s">
        <v>10</v>
      </c>
      <c r="N141" s="109"/>
      <c r="O141" s="109" t="s">
        <v>505</v>
      </c>
      <c r="P141" s="109" t="s">
        <v>467</v>
      </c>
      <c r="Q141" s="109" t="s">
        <v>442</v>
      </c>
      <c r="R141" s="54" t="s">
        <v>438</v>
      </c>
      <c r="S141" s="109" t="s">
        <v>503</v>
      </c>
      <c r="T141" s="109" t="s">
        <v>192</v>
      </c>
      <c r="U141" s="146" t="s">
        <v>455</v>
      </c>
      <c r="V141" s="146" t="s">
        <v>455</v>
      </c>
      <c r="W141" s="146" t="s">
        <v>80</v>
      </c>
      <c r="X141" s="146" t="s">
        <v>455</v>
      </c>
      <c r="Y141" s="146" t="s">
        <v>80</v>
      </c>
      <c r="Z141" s="153" t="s">
        <v>322</v>
      </c>
      <c r="AA141" s="146" t="s">
        <v>202</v>
      </c>
      <c r="AB141" s="146" t="s">
        <v>203</v>
      </c>
      <c r="AC141" s="146" t="s">
        <v>233</v>
      </c>
      <c r="AD141" s="146" t="s">
        <v>194</v>
      </c>
      <c r="AE141" s="146" t="s">
        <v>194</v>
      </c>
      <c r="AF141" s="146" t="s">
        <v>194</v>
      </c>
      <c r="AG141" s="146" t="s">
        <v>203</v>
      </c>
      <c r="AH141" s="150" t="s">
        <v>281</v>
      </c>
      <c r="AI141" s="146" t="s">
        <v>234</v>
      </c>
      <c r="AJ141" s="176" t="str">
        <f t="shared" si="25"/>
        <v>Medio</v>
      </c>
      <c r="AK141" s="146">
        <v>2</v>
      </c>
      <c r="AL141" s="176" t="str">
        <f t="shared" si="26"/>
        <v>Medio</v>
      </c>
      <c r="AM141" s="146">
        <v>2</v>
      </c>
      <c r="AN141" s="176" t="str">
        <f t="shared" si="27"/>
        <v>Bajo</v>
      </c>
      <c r="AO141" s="146">
        <v>1</v>
      </c>
      <c r="AP141" s="176" t="str">
        <f t="shared" si="28"/>
        <v>Bajo</v>
      </c>
      <c r="AQ141" s="177">
        <f t="shared" si="29"/>
        <v>5</v>
      </c>
      <c r="AR141" s="146" t="s">
        <v>203</v>
      </c>
      <c r="AS141" s="146" t="s">
        <v>206</v>
      </c>
      <c r="AT141" s="146" t="s">
        <v>194</v>
      </c>
      <c r="AU141" s="2"/>
      <c r="AV141" s="2"/>
      <c r="AW141" s="2"/>
      <c r="AX141" s="2"/>
      <c r="AY141" s="2"/>
      <c r="AZ141" s="2"/>
      <c r="BA141" s="2"/>
      <c r="BB141" s="2"/>
      <c r="BC141" s="2"/>
      <c r="BD141" s="2"/>
      <c r="BE141" s="2"/>
      <c r="BF141" s="2"/>
      <c r="BG141" s="2"/>
      <c r="BH141" s="2"/>
      <c r="BI141" s="2"/>
      <c r="BJ141" s="2"/>
    </row>
    <row r="142" spans="1:62" ht="56.25" customHeight="1">
      <c r="A142" s="5">
        <f t="shared" si="30"/>
        <v>139</v>
      </c>
      <c r="B142" s="14" t="s">
        <v>221</v>
      </c>
      <c r="C142" s="55" t="s">
        <v>506</v>
      </c>
      <c r="D142" s="55" t="s">
        <v>433</v>
      </c>
      <c r="E142" s="109" t="s">
        <v>297</v>
      </c>
      <c r="F142" s="109" t="s">
        <v>297</v>
      </c>
      <c r="G142" s="109" t="s">
        <v>48</v>
      </c>
      <c r="H142" s="109" t="s">
        <v>186</v>
      </c>
      <c r="I142" s="13"/>
      <c r="J142" s="13"/>
      <c r="K142" s="13" t="s">
        <v>187</v>
      </c>
      <c r="L142" s="109" t="s">
        <v>507</v>
      </c>
      <c r="M142" s="109" t="s">
        <v>10</v>
      </c>
      <c r="N142" s="109"/>
      <c r="O142" s="109" t="s">
        <v>141</v>
      </c>
      <c r="P142" s="109" t="s">
        <v>508</v>
      </c>
      <c r="Q142" s="109" t="s">
        <v>509</v>
      </c>
      <c r="R142" s="54" t="s">
        <v>510</v>
      </c>
      <c r="S142" s="109" t="s">
        <v>314</v>
      </c>
      <c r="T142" s="109" t="s">
        <v>52</v>
      </c>
      <c r="U142" s="150" t="s">
        <v>281</v>
      </c>
      <c r="V142" s="150" t="s">
        <v>281</v>
      </c>
      <c r="W142" s="146" t="s">
        <v>47</v>
      </c>
      <c r="X142" s="150" t="s">
        <v>281</v>
      </c>
      <c r="Y142" s="150" t="s">
        <v>289</v>
      </c>
      <c r="Z142" s="150" t="s">
        <v>281</v>
      </c>
      <c r="AA142" s="146" t="s">
        <v>203</v>
      </c>
      <c r="AB142" s="146" t="s">
        <v>203</v>
      </c>
      <c r="AC142" s="146" t="s">
        <v>233</v>
      </c>
      <c r="AD142" s="146" t="s">
        <v>194</v>
      </c>
      <c r="AE142" s="146" t="s">
        <v>194</v>
      </c>
      <c r="AF142" s="146" t="s">
        <v>194</v>
      </c>
      <c r="AG142" s="146" t="s">
        <v>203</v>
      </c>
      <c r="AH142" s="146" t="s">
        <v>511</v>
      </c>
      <c r="AI142" s="146" t="s">
        <v>291</v>
      </c>
      <c r="AJ142" s="176" t="str">
        <f t="shared" si="25"/>
        <v>Medio</v>
      </c>
      <c r="AK142" s="146">
        <v>2</v>
      </c>
      <c r="AL142" s="176" t="str">
        <f t="shared" si="26"/>
        <v>Alto</v>
      </c>
      <c r="AM142" s="146">
        <v>3</v>
      </c>
      <c r="AN142" s="176" t="str">
        <f t="shared" si="27"/>
        <v>Bajo</v>
      </c>
      <c r="AO142" s="146">
        <v>1</v>
      </c>
      <c r="AP142" s="176" t="str">
        <f t="shared" si="28"/>
        <v>Medio</v>
      </c>
      <c r="AQ142" s="177">
        <f t="shared" si="29"/>
        <v>6</v>
      </c>
      <c r="AR142" s="146" t="s">
        <v>203</v>
      </c>
      <c r="AS142" s="146" t="s">
        <v>206</v>
      </c>
      <c r="AT142" s="146" t="s">
        <v>194</v>
      </c>
      <c r="AU142" s="2"/>
      <c r="AV142" s="2"/>
      <c r="AW142" s="2"/>
      <c r="AX142" s="2"/>
      <c r="AY142" s="2"/>
      <c r="AZ142" s="2"/>
      <c r="BA142" s="2"/>
      <c r="BB142" s="2"/>
      <c r="BC142" s="2"/>
      <c r="BD142" s="2"/>
      <c r="BE142" s="2"/>
      <c r="BF142" s="2"/>
      <c r="BG142" s="2"/>
      <c r="BH142" s="2"/>
      <c r="BI142" s="2"/>
      <c r="BJ142" s="2"/>
    </row>
    <row r="143" spans="1:62" ht="56.25" customHeight="1">
      <c r="A143" s="5">
        <f t="shared" si="30"/>
        <v>140</v>
      </c>
      <c r="B143" s="14" t="s">
        <v>221</v>
      </c>
      <c r="C143" s="51" t="s">
        <v>512</v>
      </c>
      <c r="D143" s="76" t="s">
        <v>513</v>
      </c>
      <c r="E143" s="109" t="s">
        <v>297</v>
      </c>
      <c r="F143" s="109" t="s">
        <v>297</v>
      </c>
      <c r="G143" s="109" t="s">
        <v>48</v>
      </c>
      <c r="H143" s="109" t="s">
        <v>186</v>
      </c>
      <c r="I143" s="13"/>
      <c r="J143" s="13"/>
      <c r="K143" s="13" t="s">
        <v>187</v>
      </c>
      <c r="L143" s="109" t="s">
        <v>514</v>
      </c>
      <c r="M143" s="109" t="s">
        <v>10</v>
      </c>
      <c r="N143" s="109"/>
      <c r="O143" s="72" t="s">
        <v>515</v>
      </c>
      <c r="P143" s="72" t="s">
        <v>516</v>
      </c>
      <c r="Q143" s="72" t="s">
        <v>517</v>
      </c>
      <c r="R143" s="54" t="s">
        <v>518</v>
      </c>
      <c r="S143" s="109" t="s">
        <v>459</v>
      </c>
      <c r="T143" s="109" t="s">
        <v>52</v>
      </c>
      <c r="U143" s="150" t="s">
        <v>281</v>
      </c>
      <c r="V143" s="150" t="s">
        <v>281</v>
      </c>
      <c r="W143" s="146" t="s">
        <v>47</v>
      </c>
      <c r="X143" s="150" t="s">
        <v>281</v>
      </c>
      <c r="Y143" s="150" t="s">
        <v>289</v>
      </c>
      <c r="Z143" s="150" t="s">
        <v>281</v>
      </c>
      <c r="AA143" s="146" t="s">
        <v>203</v>
      </c>
      <c r="AB143" s="146" t="s">
        <v>203</v>
      </c>
      <c r="AC143" s="146" t="s">
        <v>210</v>
      </c>
      <c r="AD143" s="146" t="s">
        <v>194</v>
      </c>
      <c r="AE143" s="146" t="s">
        <v>194</v>
      </c>
      <c r="AF143" s="146" t="s">
        <v>194</v>
      </c>
      <c r="AG143" s="146" t="s">
        <v>202</v>
      </c>
      <c r="AH143" s="146" t="s">
        <v>194</v>
      </c>
      <c r="AI143" s="146" t="s">
        <v>291</v>
      </c>
      <c r="AJ143" s="176" t="str">
        <f t="shared" si="25"/>
        <v>Bajo</v>
      </c>
      <c r="AK143" s="146">
        <v>1</v>
      </c>
      <c r="AL143" s="176" t="str">
        <f t="shared" si="26"/>
        <v>Bajo</v>
      </c>
      <c r="AM143" s="146">
        <v>1</v>
      </c>
      <c r="AN143" s="176" t="str">
        <f t="shared" si="27"/>
        <v>Bajo</v>
      </c>
      <c r="AO143" s="146">
        <v>1</v>
      </c>
      <c r="AP143" s="176" t="str">
        <f t="shared" si="28"/>
        <v>Bajo</v>
      </c>
      <c r="AQ143" s="177">
        <f t="shared" si="29"/>
        <v>3</v>
      </c>
      <c r="AR143" s="146" t="s">
        <v>202</v>
      </c>
      <c r="AS143" s="146" t="s">
        <v>219</v>
      </c>
      <c r="AT143" s="51" t="s">
        <v>519</v>
      </c>
      <c r="AU143" s="2"/>
      <c r="AV143" s="2"/>
      <c r="AW143" s="2"/>
      <c r="AX143" s="2"/>
      <c r="AY143" s="2"/>
      <c r="AZ143" s="2"/>
      <c r="BA143" s="2"/>
      <c r="BB143" s="2"/>
      <c r="BC143" s="2"/>
      <c r="BD143" s="2"/>
      <c r="BE143" s="2"/>
      <c r="BF143" s="2"/>
      <c r="BG143" s="2"/>
      <c r="BH143" s="2"/>
      <c r="BI143" s="2"/>
      <c r="BJ143" s="2"/>
    </row>
    <row r="144" spans="1:62" ht="56.25" customHeight="1">
      <c r="A144" s="5">
        <f t="shared" si="30"/>
        <v>141</v>
      </c>
      <c r="B144" s="14" t="s">
        <v>221</v>
      </c>
      <c r="C144" s="51" t="s">
        <v>520</v>
      </c>
      <c r="D144" s="51" t="s">
        <v>521</v>
      </c>
      <c r="E144" s="109" t="s">
        <v>297</v>
      </c>
      <c r="F144" s="109" t="s">
        <v>297</v>
      </c>
      <c r="G144" s="109" t="s">
        <v>48</v>
      </c>
      <c r="H144" s="109" t="s">
        <v>186</v>
      </c>
      <c r="I144" s="13"/>
      <c r="J144" s="13"/>
      <c r="K144" s="13" t="s">
        <v>187</v>
      </c>
      <c r="L144" s="109" t="s">
        <v>514</v>
      </c>
      <c r="M144" s="109" t="s">
        <v>10</v>
      </c>
      <c r="N144" s="38"/>
      <c r="O144" s="70" t="s">
        <v>522</v>
      </c>
      <c r="P144" s="70" t="s">
        <v>516</v>
      </c>
      <c r="Q144" s="70" t="s">
        <v>517</v>
      </c>
      <c r="R144" s="73" t="s">
        <v>518</v>
      </c>
      <c r="S144" s="109" t="s">
        <v>314</v>
      </c>
      <c r="T144" s="109" t="s">
        <v>192</v>
      </c>
      <c r="U144" s="146" t="s">
        <v>297</v>
      </c>
      <c r="V144" s="146" t="s">
        <v>297</v>
      </c>
      <c r="W144" s="146" t="s">
        <v>297</v>
      </c>
      <c r="X144" s="146" t="s">
        <v>297</v>
      </c>
      <c r="Y144" s="146" t="s">
        <v>297</v>
      </c>
      <c r="Z144" s="153" t="s">
        <v>322</v>
      </c>
      <c r="AA144" s="146" t="s">
        <v>203</v>
      </c>
      <c r="AB144" s="146" t="s">
        <v>203</v>
      </c>
      <c r="AC144" s="146" t="s">
        <v>204</v>
      </c>
      <c r="AD144" s="146" t="s">
        <v>194</v>
      </c>
      <c r="AE144" s="146" t="s">
        <v>194</v>
      </c>
      <c r="AF144" s="146" t="s">
        <v>194</v>
      </c>
      <c r="AG144" s="146" t="s">
        <v>202</v>
      </c>
      <c r="AH144" s="146" t="s">
        <v>194</v>
      </c>
      <c r="AI144" s="146" t="s">
        <v>291</v>
      </c>
      <c r="AJ144" s="176" t="str">
        <f t="shared" si="25"/>
        <v>Bajo</v>
      </c>
      <c r="AK144" s="146">
        <v>1</v>
      </c>
      <c r="AL144" s="176" t="str">
        <f t="shared" si="26"/>
        <v>Bajo</v>
      </c>
      <c r="AM144" s="146">
        <v>1</v>
      </c>
      <c r="AN144" s="176" t="str">
        <f t="shared" si="27"/>
        <v>Bajo</v>
      </c>
      <c r="AO144" s="146">
        <v>1</v>
      </c>
      <c r="AP144" s="176" t="str">
        <f t="shared" si="28"/>
        <v>Bajo</v>
      </c>
      <c r="AQ144" s="177">
        <f t="shared" si="29"/>
        <v>3</v>
      </c>
      <c r="AR144" s="146" t="s">
        <v>202</v>
      </c>
      <c r="AS144" s="146" t="s">
        <v>219</v>
      </c>
      <c r="AT144" s="51" t="s">
        <v>519</v>
      </c>
      <c r="AU144" s="2"/>
      <c r="AV144" s="2"/>
      <c r="AW144" s="2"/>
      <c r="AX144" s="2"/>
      <c r="AY144" s="2"/>
      <c r="AZ144" s="2"/>
      <c r="BA144" s="2"/>
      <c r="BB144" s="2"/>
      <c r="BC144" s="2"/>
      <c r="BD144" s="2"/>
      <c r="BE144" s="2"/>
      <c r="BF144" s="2"/>
      <c r="BG144" s="2"/>
      <c r="BH144" s="2"/>
      <c r="BI144" s="2"/>
      <c r="BJ144" s="2"/>
    </row>
    <row r="145" spans="1:62" ht="56.25" customHeight="1">
      <c r="A145" s="5">
        <f t="shared" si="30"/>
        <v>142</v>
      </c>
      <c r="B145" s="14" t="s">
        <v>221</v>
      </c>
      <c r="C145" s="51" t="s">
        <v>523</v>
      </c>
      <c r="D145" s="51" t="s">
        <v>524</v>
      </c>
      <c r="E145" s="109" t="s">
        <v>297</v>
      </c>
      <c r="F145" s="109" t="s">
        <v>297</v>
      </c>
      <c r="G145" s="109" t="s">
        <v>48</v>
      </c>
      <c r="H145" s="109" t="s">
        <v>186</v>
      </c>
      <c r="I145" s="13"/>
      <c r="J145" s="13"/>
      <c r="K145" s="13" t="s">
        <v>187</v>
      </c>
      <c r="L145" s="109" t="s">
        <v>525</v>
      </c>
      <c r="M145" s="109" t="s">
        <v>10</v>
      </c>
      <c r="N145" s="38"/>
      <c r="O145" s="70" t="s">
        <v>526</v>
      </c>
      <c r="P145" s="70" t="s">
        <v>516</v>
      </c>
      <c r="Q145" s="70" t="s">
        <v>517</v>
      </c>
      <c r="R145" s="73" t="s">
        <v>518</v>
      </c>
      <c r="S145" s="109" t="s">
        <v>314</v>
      </c>
      <c r="T145" s="109" t="s">
        <v>192</v>
      </c>
      <c r="U145" s="146" t="s">
        <v>297</v>
      </c>
      <c r="V145" s="146" t="s">
        <v>297</v>
      </c>
      <c r="W145" s="146" t="s">
        <v>297</v>
      </c>
      <c r="X145" s="146" t="s">
        <v>297</v>
      </c>
      <c r="Y145" s="146" t="s">
        <v>297</v>
      </c>
      <c r="Z145" s="153" t="s">
        <v>322</v>
      </c>
      <c r="AA145" s="146" t="s">
        <v>203</v>
      </c>
      <c r="AB145" s="146" t="s">
        <v>203</v>
      </c>
      <c r="AC145" s="146" t="s">
        <v>360</v>
      </c>
      <c r="AD145" s="146" t="s">
        <v>194</v>
      </c>
      <c r="AE145" s="146" t="s">
        <v>194</v>
      </c>
      <c r="AF145" s="146" t="s">
        <v>194</v>
      </c>
      <c r="AG145" s="146" t="s">
        <v>203</v>
      </c>
      <c r="AH145" s="146" t="s">
        <v>194</v>
      </c>
      <c r="AI145" s="146" t="s">
        <v>291</v>
      </c>
      <c r="AJ145" s="176" t="str">
        <f t="shared" si="25"/>
        <v>Medio</v>
      </c>
      <c r="AK145" s="146">
        <v>2</v>
      </c>
      <c r="AL145" s="176" t="str">
        <f t="shared" si="26"/>
        <v>Medio</v>
      </c>
      <c r="AM145" s="146">
        <v>2</v>
      </c>
      <c r="AN145" s="176" t="str">
        <f t="shared" si="27"/>
        <v>Bajo</v>
      </c>
      <c r="AO145" s="146">
        <v>1</v>
      </c>
      <c r="AP145" s="176" t="str">
        <f t="shared" si="28"/>
        <v>Bajo</v>
      </c>
      <c r="AQ145" s="177">
        <f t="shared" si="29"/>
        <v>5</v>
      </c>
      <c r="AR145" s="146" t="s">
        <v>203</v>
      </c>
      <c r="AS145" s="146" t="s">
        <v>206</v>
      </c>
      <c r="AT145" s="51" t="s">
        <v>235</v>
      </c>
      <c r="AU145" s="2"/>
      <c r="AV145" s="2"/>
      <c r="AW145" s="2"/>
      <c r="AX145" s="2"/>
      <c r="AY145" s="2"/>
      <c r="AZ145" s="2"/>
      <c r="BA145" s="2"/>
      <c r="BB145" s="2"/>
      <c r="BC145" s="2"/>
      <c r="BD145" s="2"/>
      <c r="BE145" s="2"/>
      <c r="BF145" s="2"/>
      <c r="BG145" s="2"/>
      <c r="BH145" s="2"/>
      <c r="BI145" s="2"/>
      <c r="BJ145" s="2"/>
    </row>
    <row r="146" spans="1:62" ht="56.25" customHeight="1">
      <c r="A146" s="5">
        <f t="shared" si="30"/>
        <v>143</v>
      </c>
      <c r="B146" s="14" t="s">
        <v>221</v>
      </c>
      <c r="C146" s="51" t="s">
        <v>527</v>
      </c>
      <c r="D146" s="51" t="s">
        <v>457</v>
      </c>
      <c r="E146" s="109" t="s">
        <v>297</v>
      </c>
      <c r="F146" s="109" t="s">
        <v>297</v>
      </c>
      <c r="G146" s="109" t="s">
        <v>48</v>
      </c>
      <c r="H146" s="109" t="s">
        <v>186</v>
      </c>
      <c r="I146" s="13" t="s">
        <v>50</v>
      </c>
      <c r="J146" s="13"/>
      <c r="K146" s="13" t="s">
        <v>50</v>
      </c>
      <c r="L146" s="109" t="s">
        <v>528</v>
      </c>
      <c r="M146" s="109" t="s">
        <v>426</v>
      </c>
      <c r="N146" s="38"/>
      <c r="O146" s="105" t="s">
        <v>427</v>
      </c>
      <c r="P146" s="70" t="s">
        <v>529</v>
      </c>
      <c r="Q146" s="70" t="s">
        <v>517</v>
      </c>
      <c r="R146" s="73" t="s">
        <v>518</v>
      </c>
      <c r="S146" s="109" t="s">
        <v>314</v>
      </c>
      <c r="T146" s="109" t="s">
        <v>192</v>
      </c>
      <c r="U146" s="146" t="s">
        <v>297</v>
      </c>
      <c r="V146" s="146" t="s">
        <v>297</v>
      </c>
      <c r="W146" s="146" t="s">
        <v>297</v>
      </c>
      <c r="X146" s="146" t="s">
        <v>297</v>
      </c>
      <c r="Y146" s="146" t="s">
        <v>297</v>
      </c>
      <c r="Z146" s="153" t="s">
        <v>322</v>
      </c>
      <c r="AA146" s="146" t="s">
        <v>203</v>
      </c>
      <c r="AB146" s="146" t="s">
        <v>203</v>
      </c>
      <c r="AC146" s="146" t="s">
        <v>360</v>
      </c>
      <c r="AD146" s="146" t="s">
        <v>194</v>
      </c>
      <c r="AE146" s="146" t="s">
        <v>194</v>
      </c>
      <c r="AF146" s="146" t="s">
        <v>194</v>
      </c>
      <c r="AG146" s="146" t="s">
        <v>203</v>
      </c>
      <c r="AH146" s="146" t="s">
        <v>194</v>
      </c>
      <c r="AI146" s="146" t="s">
        <v>291</v>
      </c>
      <c r="AJ146" s="176" t="str">
        <f t="shared" si="25"/>
        <v>Medio</v>
      </c>
      <c r="AK146" s="146">
        <v>2</v>
      </c>
      <c r="AL146" s="176" t="str">
        <f t="shared" si="26"/>
        <v>Alto</v>
      </c>
      <c r="AM146" s="146">
        <v>3</v>
      </c>
      <c r="AN146" s="176" t="str">
        <f t="shared" si="27"/>
        <v>Bajo</v>
      </c>
      <c r="AO146" s="146">
        <v>1</v>
      </c>
      <c r="AP146" s="176" t="str">
        <f t="shared" si="28"/>
        <v>Medio</v>
      </c>
      <c r="AQ146" s="177">
        <f t="shared" si="29"/>
        <v>6</v>
      </c>
      <c r="AR146" s="146" t="s">
        <v>203</v>
      </c>
      <c r="AS146" s="146" t="s">
        <v>206</v>
      </c>
      <c r="AT146" s="51" t="s">
        <v>235</v>
      </c>
      <c r="AU146" s="2"/>
      <c r="AV146" s="2"/>
      <c r="AW146" s="2"/>
      <c r="AX146" s="2"/>
      <c r="AY146" s="2"/>
      <c r="AZ146" s="2"/>
      <c r="BA146" s="2"/>
      <c r="BB146" s="2"/>
      <c r="BC146" s="2"/>
      <c r="BD146" s="2"/>
      <c r="BE146" s="2"/>
      <c r="BF146" s="2"/>
      <c r="BG146" s="2"/>
      <c r="BH146" s="2"/>
      <c r="BI146" s="2"/>
      <c r="BJ146" s="2"/>
    </row>
    <row r="147" spans="1:62" ht="56.25" customHeight="1">
      <c r="A147" s="5">
        <f t="shared" si="30"/>
        <v>144</v>
      </c>
      <c r="B147" s="14" t="s">
        <v>221</v>
      </c>
      <c r="C147" s="51" t="s">
        <v>530</v>
      </c>
      <c r="D147" s="51" t="s">
        <v>461</v>
      </c>
      <c r="E147" s="109" t="s">
        <v>297</v>
      </c>
      <c r="F147" s="109" t="s">
        <v>297</v>
      </c>
      <c r="G147" s="109" t="s">
        <v>48</v>
      </c>
      <c r="H147" s="109" t="s">
        <v>186</v>
      </c>
      <c r="I147" s="13"/>
      <c r="J147" s="13"/>
      <c r="K147" s="13" t="s">
        <v>187</v>
      </c>
      <c r="L147" s="109" t="s">
        <v>425</v>
      </c>
      <c r="M147" s="109" t="s">
        <v>426</v>
      </c>
      <c r="N147" s="38"/>
      <c r="O147" s="105" t="s">
        <v>427</v>
      </c>
      <c r="P147" s="70" t="s">
        <v>529</v>
      </c>
      <c r="Q147" s="70" t="s">
        <v>517</v>
      </c>
      <c r="R147" s="73" t="s">
        <v>518</v>
      </c>
      <c r="S147" s="109" t="s">
        <v>314</v>
      </c>
      <c r="T147" s="109" t="s">
        <v>192</v>
      </c>
      <c r="U147" s="146" t="s">
        <v>297</v>
      </c>
      <c r="V147" s="146" t="s">
        <v>297</v>
      </c>
      <c r="W147" s="146" t="s">
        <v>297</v>
      </c>
      <c r="X147" s="146" t="s">
        <v>297</v>
      </c>
      <c r="Y147" s="146" t="s">
        <v>297</v>
      </c>
      <c r="Z147" s="153" t="s">
        <v>322</v>
      </c>
      <c r="AA147" s="146" t="s">
        <v>203</v>
      </c>
      <c r="AB147" s="146" t="s">
        <v>203</v>
      </c>
      <c r="AC147" s="146" t="s">
        <v>360</v>
      </c>
      <c r="AD147" s="146" t="s">
        <v>194</v>
      </c>
      <c r="AE147" s="146" t="s">
        <v>194</v>
      </c>
      <c r="AF147" s="146" t="s">
        <v>194</v>
      </c>
      <c r="AG147" s="146" t="s">
        <v>203</v>
      </c>
      <c r="AH147" s="146" t="s">
        <v>194</v>
      </c>
      <c r="AI147" s="146" t="s">
        <v>291</v>
      </c>
      <c r="AJ147" s="176" t="str">
        <f t="shared" si="25"/>
        <v>Medio</v>
      </c>
      <c r="AK147" s="146">
        <v>2</v>
      </c>
      <c r="AL147" s="176" t="str">
        <f t="shared" si="26"/>
        <v>Alto</v>
      </c>
      <c r="AM147" s="146">
        <v>3</v>
      </c>
      <c r="AN147" s="176" t="str">
        <f t="shared" si="27"/>
        <v>Bajo</v>
      </c>
      <c r="AO147" s="146">
        <v>1</v>
      </c>
      <c r="AP147" s="176" t="str">
        <f t="shared" si="28"/>
        <v>Medio</v>
      </c>
      <c r="AQ147" s="177">
        <f t="shared" si="29"/>
        <v>6</v>
      </c>
      <c r="AR147" s="146" t="s">
        <v>203</v>
      </c>
      <c r="AS147" s="146" t="s">
        <v>206</v>
      </c>
      <c r="AT147" s="51" t="s">
        <v>235</v>
      </c>
      <c r="AU147" s="2"/>
      <c r="AV147" s="2"/>
      <c r="AW147" s="2"/>
      <c r="AX147" s="2"/>
      <c r="AY147" s="2"/>
      <c r="AZ147" s="2"/>
      <c r="BA147" s="2"/>
      <c r="BB147" s="2"/>
      <c r="BC147" s="2"/>
      <c r="BD147" s="2"/>
      <c r="BE147" s="2"/>
      <c r="BF147" s="2"/>
      <c r="BG147" s="2"/>
      <c r="BH147" s="2"/>
      <c r="BI147" s="2"/>
      <c r="BJ147" s="2"/>
    </row>
    <row r="148" spans="1:62" ht="56.25" customHeight="1">
      <c r="A148" s="5">
        <f t="shared" si="30"/>
        <v>145</v>
      </c>
      <c r="B148" s="14" t="s">
        <v>221</v>
      </c>
      <c r="C148" s="51" t="s">
        <v>531</v>
      </c>
      <c r="D148" s="51" t="s">
        <v>453</v>
      </c>
      <c r="E148" s="109" t="s">
        <v>297</v>
      </c>
      <c r="F148" s="109" t="s">
        <v>297</v>
      </c>
      <c r="G148" s="109" t="s">
        <v>48</v>
      </c>
      <c r="H148" s="109" t="s">
        <v>186</v>
      </c>
      <c r="I148" s="13" t="s">
        <v>187</v>
      </c>
      <c r="J148" s="13" t="s">
        <v>187</v>
      </c>
      <c r="K148" s="13" t="s">
        <v>187</v>
      </c>
      <c r="L148" s="109" t="s">
        <v>528</v>
      </c>
      <c r="M148" s="109" t="s">
        <v>284</v>
      </c>
      <c r="N148" s="38"/>
      <c r="O148" s="105" t="s">
        <v>427</v>
      </c>
      <c r="P148" s="70" t="s">
        <v>532</v>
      </c>
      <c r="Q148" s="70" t="s">
        <v>517</v>
      </c>
      <c r="R148" s="73" t="s">
        <v>518</v>
      </c>
      <c r="S148" s="109" t="s">
        <v>533</v>
      </c>
      <c r="T148" s="109" t="s">
        <v>192</v>
      </c>
      <c r="U148" s="146" t="s">
        <v>297</v>
      </c>
      <c r="V148" s="146" t="s">
        <v>297</v>
      </c>
      <c r="W148" s="146" t="s">
        <v>297</v>
      </c>
      <c r="X148" s="146" t="s">
        <v>297</v>
      </c>
      <c r="Y148" s="146" t="s">
        <v>297</v>
      </c>
      <c r="Z148" s="153" t="s">
        <v>322</v>
      </c>
      <c r="AA148" s="146" t="s">
        <v>202</v>
      </c>
      <c r="AB148" s="146" t="s">
        <v>202</v>
      </c>
      <c r="AC148" s="146" t="s">
        <v>360</v>
      </c>
      <c r="AD148" s="146" t="s">
        <v>194</v>
      </c>
      <c r="AE148" s="146" t="s">
        <v>194</v>
      </c>
      <c r="AF148" s="146" t="s">
        <v>194</v>
      </c>
      <c r="AG148" s="146" t="s">
        <v>203</v>
      </c>
      <c r="AH148" s="146" t="s">
        <v>194</v>
      </c>
      <c r="AI148" s="146" t="s">
        <v>291</v>
      </c>
      <c r="AJ148" s="176" t="str">
        <f t="shared" si="25"/>
        <v>Medio</v>
      </c>
      <c r="AK148" s="146">
        <v>2</v>
      </c>
      <c r="AL148" s="176" t="str">
        <f t="shared" si="26"/>
        <v>Alto</v>
      </c>
      <c r="AM148" s="146">
        <v>3</v>
      </c>
      <c r="AN148" s="176" t="str">
        <f t="shared" si="27"/>
        <v>Bajo</v>
      </c>
      <c r="AO148" s="146">
        <v>1</v>
      </c>
      <c r="AP148" s="176" t="str">
        <f t="shared" si="28"/>
        <v>Medio</v>
      </c>
      <c r="AQ148" s="177">
        <f t="shared" si="29"/>
        <v>6</v>
      </c>
      <c r="AR148" s="146" t="s">
        <v>203</v>
      </c>
      <c r="AS148" s="146" t="s">
        <v>206</v>
      </c>
      <c r="AT148" s="51" t="s">
        <v>235</v>
      </c>
      <c r="AU148" s="2"/>
      <c r="AV148" s="2"/>
      <c r="AW148" s="2"/>
      <c r="AX148" s="2"/>
      <c r="AY148" s="2"/>
      <c r="AZ148" s="2"/>
      <c r="BA148" s="2"/>
      <c r="BB148" s="2"/>
      <c r="BC148" s="2"/>
      <c r="BD148" s="2"/>
      <c r="BE148" s="2"/>
      <c r="BF148" s="2"/>
      <c r="BG148" s="2"/>
      <c r="BH148" s="2"/>
      <c r="BI148" s="2"/>
      <c r="BJ148" s="2"/>
    </row>
    <row r="149" spans="1:62" ht="56.25" customHeight="1">
      <c r="A149" s="5">
        <f t="shared" si="30"/>
        <v>146</v>
      </c>
      <c r="B149" s="14" t="s">
        <v>221</v>
      </c>
      <c r="C149" s="51" t="s">
        <v>534</v>
      </c>
      <c r="D149" s="51" t="s">
        <v>535</v>
      </c>
      <c r="E149" s="109" t="s">
        <v>297</v>
      </c>
      <c r="F149" s="109" t="s">
        <v>297</v>
      </c>
      <c r="G149" s="109" t="s">
        <v>48</v>
      </c>
      <c r="H149" s="109" t="s">
        <v>186</v>
      </c>
      <c r="I149" s="13"/>
      <c r="J149" s="13"/>
      <c r="K149" s="13" t="s">
        <v>187</v>
      </c>
      <c r="L149" s="109" t="s">
        <v>143</v>
      </c>
      <c r="M149" s="109" t="s">
        <v>426</v>
      </c>
      <c r="N149" s="38"/>
      <c r="O149" s="105" t="s">
        <v>427</v>
      </c>
      <c r="P149" s="70" t="s">
        <v>536</v>
      </c>
      <c r="Q149" s="70" t="s">
        <v>517</v>
      </c>
      <c r="R149" s="73" t="s">
        <v>518</v>
      </c>
      <c r="S149" s="109" t="s">
        <v>314</v>
      </c>
      <c r="T149" s="109" t="s">
        <v>192</v>
      </c>
      <c r="U149" s="146" t="s">
        <v>297</v>
      </c>
      <c r="V149" s="146" t="s">
        <v>297</v>
      </c>
      <c r="W149" s="146" t="s">
        <v>297</v>
      </c>
      <c r="X149" s="146" t="s">
        <v>297</v>
      </c>
      <c r="Y149" s="146" t="s">
        <v>297</v>
      </c>
      <c r="Z149" s="153" t="s">
        <v>322</v>
      </c>
      <c r="AA149" s="146" t="s">
        <v>203</v>
      </c>
      <c r="AB149" s="146" t="s">
        <v>203</v>
      </c>
      <c r="AC149" s="146" t="s">
        <v>210</v>
      </c>
      <c r="AD149" s="146" t="s">
        <v>194</v>
      </c>
      <c r="AE149" s="146" t="s">
        <v>194</v>
      </c>
      <c r="AF149" s="146" t="s">
        <v>194</v>
      </c>
      <c r="AG149" s="146" t="s">
        <v>202</v>
      </c>
      <c r="AH149" s="146" t="s">
        <v>194</v>
      </c>
      <c r="AI149" s="146" t="s">
        <v>291</v>
      </c>
      <c r="AJ149" s="176" t="str">
        <f t="shared" si="25"/>
        <v>Bajo</v>
      </c>
      <c r="AK149" s="146">
        <v>1</v>
      </c>
      <c r="AL149" s="176" t="str">
        <f t="shared" si="26"/>
        <v>Bajo</v>
      </c>
      <c r="AM149" s="146">
        <v>1</v>
      </c>
      <c r="AN149" s="176" t="str">
        <f t="shared" si="27"/>
        <v>Bajo</v>
      </c>
      <c r="AO149" s="146">
        <v>1</v>
      </c>
      <c r="AP149" s="176" t="str">
        <f t="shared" si="28"/>
        <v>Bajo</v>
      </c>
      <c r="AQ149" s="177">
        <f t="shared" si="29"/>
        <v>3</v>
      </c>
      <c r="AR149" s="146" t="s">
        <v>202</v>
      </c>
      <c r="AS149" s="146" t="s">
        <v>219</v>
      </c>
      <c r="AT149" s="51" t="s">
        <v>519</v>
      </c>
      <c r="AU149" s="2"/>
      <c r="AV149" s="2"/>
      <c r="AW149" s="2"/>
      <c r="AX149" s="2"/>
      <c r="AY149" s="2"/>
      <c r="AZ149" s="2"/>
      <c r="BA149" s="2"/>
      <c r="BB149" s="2"/>
      <c r="BC149" s="2"/>
      <c r="BD149" s="2"/>
      <c r="BE149" s="2"/>
      <c r="BF149" s="2"/>
      <c r="BG149" s="2"/>
      <c r="BH149" s="2"/>
      <c r="BI149" s="2"/>
      <c r="BJ149" s="2"/>
    </row>
    <row r="150" spans="1:62" ht="56.25" customHeight="1">
      <c r="A150" s="5">
        <f t="shared" si="30"/>
        <v>147</v>
      </c>
      <c r="B150" s="14" t="s">
        <v>221</v>
      </c>
      <c r="C150" s="51" t="s">
        <v>537</v>
      </c>
      <c r="D150" s="51" t="s">
        <v>538</v>
      </c>
      <c r="E150" s="109" t="s">
        <v>297</v>
      </c>
      <c r="F150" s="109" t="s">
        <v>297</v>
      </c>
      <c r="G150" s="109" t="s">
        <v>48</v>
      </c>
      <c r="H150" s="109" t="s">
        <v>186</v>
      </c>
      <c r="I150" s="13" t="s">
        <v>187</v>
      </c>
      <c r="J150" s="13"/>
      <c r="K150" s="13" t="s">
        <v>187</v>
      </c>
      <c r="L150" s="109" t="s">
        <v>539</v>
      </c>
      <c r="M150" s="109" t="s">
        <v>284</v>
      </c>
      <c r="N150" s="38"/>
      <c r="O150" s="105" t="s">
        <v>427</v>
      </c>
      <c r="P150" s="70" t="s">
        <v>540</v>
      </c>
      <c r="Q150" s="70" t="s">
        <v>517</v>
      </c>
      <c r="R150" s="73" t="s">
        <v>518</v>
      </c>
      <c r="S150" s="109" t="s">
        <v>533</v>
      </c>
      <c r="T150" s="109" t="s">
        <v>192</v>
      </c>
      <c r="U150" s="146" t="s">
        <v>297</v>
      </c>
      <c r="V150" s="146" t="s">
        <v>297</v>
      </c>
      <c r="W150" s="146" t="s">
        <v>297</v>
      </c>
      <c r="X150" s="146" t="s">
        <v>297</v>
      </c>
      <c r="Y150" s="146" t="s">
        <v>297</v>
      </c>
      <c r="Z150" s="153" t="s">
        <v>322</v>
      </c>
      <c r="AA150" s="146" t="s">
        <v>203</v>
      </c>
      <c r="AB150" s="146" t="s">
        <v>203</v>
      </c>
      <c r="AC150" s="146" t="s">
        <v>210</v>
      </c>
      <c r="AD150" s="146" t="s">
        <v>194</v>
      </c>
      <c r="AE150" s="146" t="s">
        <v>194</v>
      </c>
      <c r="AF150" s="146" t="s">
        <v>194</v>
      </c>
      <c r="AG150" s="146" t="s">
        <v>203</v>
      </c>
      <c r="AH150" s="146" t="s">
        <v>194</v>
      </c>
      <c r="AI150" s="146" t="s">
        <v>291</v>
      </c>
      <c r="AJ150" s="176" t="str">
        <f t="shared" si="25"/>
        <v>Bajo</v>
      </c>
      <c r="AK150" s="146">
        <v>1</v>
      </c>
      <c r="AL150" s="176" t="str">
        <f t="shared" si="26"/>
        <v>Bajo</v>
      </c>
      <c r="AM150" s="146">
        <v>1</v>
      </c>
      <c r="AN150" s="176" t="str">
        <f t="shared" si="27"/>
        <v>Bajo</v>
      </c>
      <c r="AO150" s="146">
        <v>1</v>
      </c>
      <c r="AP150" s="176" t="str">
        <f t="shared" si="28"/>
        <v>Bajo</v>
      </c>
      <c r="AQ150" s="177">
        <f t="shared" si="29"/>
        <v>3</v>
      </c>
      <c r="AR150" s="146" t="s">
        <v>203</v>
      </c>
      <c r="AS150" s="146" t="s">
        <v>206</v>
      </c>
      <c r="AT150" s="51" t="s">
        <v>235</v>
      </c>
      <c r="AU150" s="2"/>
      <c r="AV150" s="2"/>
      <c r="AW150" s="2"/>
      <c r="AX150" s="2"/>
      <c r="AY150" s="2"/>
      <c r="AZ150" s="2"/>
      <c r="BA150" s="2"/>
      <c r="BB150" s="2"/>
      <c r="BC150" s="2"/>
      <c r="BD150" s="2"/>
      <c r="BE150" s="2"/>
      <c r="BF150" s="2"/>
      <c r="BG150" s="2"/>
      <c r="BH150" s="2"/>
      <c r="BI150" s="2"/>
      <c r="BJ150" s="2"/>
    </row>
    <row r="151" spans="1:62" ht="56.25" customHeight="1">
      <c r="A151" s="5">
        <f t="shared" si="30"/>
        <v>148</v>
      </c>
      <c r="B151" s="14" t="s">
        <v>221</v>
      </c>
      <c r="C151" s="51" t="s">
        <v>541</v>
      </c>
      <c r="D151" s="51" t="s">
        <v>542</v>
      </c>
      <c r="E151" s="109" t="s">
        <v>297</v>
      </c>
      <c r="F151" s="109" t="s">
        <v>297</v>
      </c>
      <c r="G151" s="109" t="s">
        <v>48</v>
      </c>
      <c r="H151" s="109" t="s">
        <v>186</v>
      </c>
      <c r="I151" s="13"/>
      <c r="J151" s="13" t="s">
        <v>187</v>
      </c>
      <c r="K151" s="13" t="s">
        <v>187</v>
      </c>
      <c r="L151" s="109" t="s">
        <v>543</v>
      </c>
      <c r="M151" s="109" t="s">
        <v>426</v>
      </c>
      <c r="N151" s="38"/>
      <c r="O151" s="105" t="s">
        <v>427</v>
      </c>
      <c r="P151" s="70" t="s">
        <v>540</v>
      </c>
      <c r="Q151" s="70" t="s">
        <v>517</v>
      </c>
      <c r="R151" s="73" t="s">
        <v>518</v>
      </c>
      <c r="S151" s="109" t="s">
        <v>533</v>
      </c>
      <c r="T151" s="109" t="s">
        <v>192</v>
      </c>
      <c r="U151" s="146" t="s">
        <v>297</v>
      </c>
      <c r="V151" s="146" t="s">
        <v>297</v>
      </c>
      <c r="W151" s="146" t="s">
        <v>297</v>
      </c>
      <c r="X151" s="146" t="s">
        <v>297</v>
      </c>
      <c r="Y151" s="146" t="s">
        <v>297</v>
      </c>
      <c r="Z151" s="153" t="s">
        <v>322</v>
      </c>
      <c r="AA151" s="146" t="s">
        <v>203</v>
      </c>
      <c r="AB151" s="146" t="s">
        <v>203</v>
      </c>
      <c r="AC151" s="146" t="s">
        <v>204</v>
      </c>
      <c r="AD151" s="146" t="s">
        <v>194</v>
      </c>
      <c r="AE151" s="146" t="s">
        <v>194</v>
      </c>
      <c r="AF151" s="146" t="s">
        <v>194</v>
      </c>
      <c r="AG151" s="146" t="s">
        <v>203</v>
      </c>
      <c r="AH151" s="146" t="s">
        <v>194</v>
      </c>
      <c r="AI151" s="146" t="s">
        <v>291</v>
      </c>
      <c r="AJ151" s="176" t="str">
        <f t="shared" si="25"/>
        <v>Bajo</v>
      </c>
      <c r="AK151" s="146">
        <v>1</v>
      </c>
      <c r="AL151" s="176" t="str">
        <f t="shared" si="26"/>
        <v>Bajo</v>
      </c>
      <c r="AM151" s="146">
        <v>1</v>
      </c>
      <c r="AN151" s="176" t="str">
        <f t="shared" si="27"/>
        <v>Bajo</v>
      </c>
      <c r="AO151" s="146">
        <v>1</v>
      </c>
      <c r="AP151" s="176" t="str">
        <f t="shared" si="28"/>
        <v>Bajo</v>
      </c>
      <c r="AQ151" s="177">
        <f t="shared" si="29"/>
        <v>3</v>
      </c>
      <c r="AR151" s="146" t="s">
        <v>203</v>
      </c>
      <c r="AS151" s="146" t="s">
        <v>206</v>
      </c>
      <c r="AT151" s="51" t="s">
        <v>235</v>
      </c>
      <c r="AU151" s="2"/>
      <c r="AV151" s="2"/>
      <c r="AW151" s="2"/>
      <c r="AX151" s="2"/>
      <c r="AY151" s="2"/>
      <c r="AZ151" s="2"/>
      <c r="BA151" s="2"/>
      <c r="BB151" s="2"/>
      <c r="BC151" s="2"/>
      <c r="BD151" s="2"/>
      <c r="BE151" s="2"/>
      <c r="BF151" s="2"/>
      <c r="BG151" s="2"/>
      <c r="BH151" s="2"/>
      <c r="BI151" s="2"/>
      <c r="BJ151" s="2"/>
    </row>
    <row r="152" spans="1:62" ht="56.25" customHeight="1">
      <c r="A152" s="5">
        <f t="shared" si="30"/>
        <v>149</v>
      </c>
      <c r="B152" s="14" t="s">
        <v>221</v>
      </c>
      <c r="C152" s="51" t="s">
        <v>544</v>
      </c>
      <c r="D152" s="51" t="s">
        <v>545</v>
      </c>
      <c r="E152" s="109" t="s">
        <v>297</v>
      </c>
      <c r="F152" s="109" t="s">
        <v>297</v>
      </c>
      <c r="G152" s="109" t="s">
        <v>48</v>
      </c>
      <c r="H152" s="109" t="s">
        <v>186</v>
      </c>
      <c r="I152" s="13" t="s">
        <v>187</v>
      </c>
      <c r="J152" s="13"/>
      <c r="K152" s="13" t="s">
        <v>187</v>
      </c>
      <c r="L152" s="109" t="s">
        <v>338</v>
      </c>
      <c r="M152" s="109" t="s">
        <v>284</v>
      </c>
      <c r="N152" s="38"/>
      <c r="O152" s="105" t="s">
        <v>427</v>
      </c>
      <c r="P152" s="70" t="s">
        <v>546</v>
      </c>
      <c r="Q152" s="70" t="s">
        <v>517</v>
      </c>
      <c r="R152" s="73" t="s">
        <v>518</v>
      </c>
      <c r="S152" s="109" t="s">
        <v>533</v>
      </c>
      <c r="T152" s="109" t="s">
        <v>192</v>
      </c>
      <c r="U152" s="146" t="s">
        <v>297</v>
      </c>
      <c r="V152" s="146" t="s">
        <v>297</v>
      </c>
      <c r="W152" s="146" t="s">
        <v>297</v>
      </c>
      <c r="X152" s="146" t="s">
        <v>297</v>
      </c>
      <c r="Y152" s="146" t="s">
        <v>297</v>
      </c>
      <c r="Z152" s="153" t="s">
        <v>322</v>
      </c>
      <c r="AA152" s="146" t="s">
        <v>203</v>
      </c>
      <c r="AB152" s="146" t="s">
        <v>203</v>
      </c>
      <c r="AC152" s="146" t="s">
        <v>204</v>
      </c>
      <c r="AD152" s="146" t="s">
        <v>194</v>
      </c>
      <c r="AE152" s="146" t="s">
        <v>194</v>
      </c>
      <c r="AF152" s="146" t="s">
        <v>194</v>
      </c>
      <c r="AG152" s="146" t="s">
        <v>203</v>
      </c>
      <c r="AH152" s="146" t="s">
        <v>194</v>
      </c>
      <c r="AI152" s="146" t="s">
        <v>291</v>
      </c>
      <c r="AJ152" s="176" t="str">
        <f t="shared" si="25"/>
        <v>Bajo</v>
      </c>
      <c r="AK152" s="146">
        <v>1</v>
      </c>
      <c r="AL152" s="176" t="str">
        <f t="shared" si="26"/>
        <v>Bajo</v>
      </c>
      <c r="AM152" s="146">
        <v>1</v>
      </c>
      <c r="AN152" s="176" t="str">
        <f t="shared" si="27"/>
        <v>Bajo</v>
      </c>
      <c r="AO152" s="146">
        <v>1</v>
      </c>
      <c r="AP152" s="176" t="str">
        <f t="shared" si="28"/>
        <v>Bajo</v>
      </c>
      <c r="AQ152" s="177">
        <f t="shared" si="29"/>
        <v>3</v>
      </c>
      <c r="AR152" s="146" t="s">
        <v>203</v>
      </c>
      <c r="AS152" s="146" t="s">
        <v>206</v>
      </c>
      <c r="AT152" s="51" t="s">
        <v>235</v>
      </c>
      <c r="AU152" s="2"/>
      <c r="AV152" s="2"/>
      <c r="AW152" s="2"/>
      <c r="AX152" s="2"/>
      <c r="AY152" s="2"/>
      <c r="AZ152" s="2"/>
      <c r="BA152" s="2"/>
      <c r="BB152" s="2"/>
      <c r="BC152" s="2"/>
      <c r="BD152" s="2"/>
      <c r="BE152" s="2"/>
      <c r="BF152" s="2"/>
      <c r="BG152" s="2"/>
      <c r="BH152" s="2"/>
      <c r="BI152" s="2"/>
      <c r="BJ152" s="2"/>
    </row>
    <row r="153" spans="1:62" ht="56.25" customHeight="1">
      <c r="A153" s="5">
        <f t="shared" si="30"/>
        <v>150</v>
      </c>
      <c r="B153" s="14" t="s">
        <v>221</v>
      </c>
      <c r="C153" s="51" t="s">
        <v>547</v>
      </c>
      <c r="D153" s="51" t="s">
        <v>548</v>
      </c>
      <c r="E153" s="109" t="s">
        <v>297</v>
      </c>
      <c r="F153" s="109" t="s">
        <v>297</v>
      </c>
      <c r="G153" s="109" t="s">
        <v>48</v>
      </c>
      <c r="H153" s="109" t="s">
        <v>186</v>
      </c>
      <c r="I153" s="13" t="s">
        <v>187</v>
      </c>
      <c r="J153" s="13"/>
      <c r="K153" s="13" t="s">
        <v>187</v>
      </c>
      <c r="L153" s="109" t="s">
        <v>338</v>
      </c>
      <c r="M153" s="109" t="s">
        <v>284</v>
      </c>
      <c r="N153" s="38"/>
      <c r="O153" s="105" t="s">
        <v>427</v>
      </c>
      <c r="P153" s="70" t="s">
        <v>536</v>
      </c>
      <c r="Q153" s="70" t="s">
        <v>517</v>
      </c>
      <c r="R153" s="73" t="s">
        <v>518</v>
      </c>
      <c r="S153" s="109" t="s">
        <v>533</v>
      </c>
      <c r="T153" s="109" t="s">
        <v>192</v>
      </c>
      <c r="U153" s="146" t="s">
        <v>297</v>
      </c>
      <c r="V153" s="146" t="s">
        <v>297</v>
      </c>
      <c r="W153" s="146" t="s">
        <v>297</v>
      </c>
      <c r="X153" s="146" t="s">
        <v>297</v>
      </c>
      <c r="Y153" s="146" t="s">
        <v>297</v>
      </c>
      <c r="Z153" s="153" t="s">
        <v>322</v>
      </c>
      <c r="AA153" s="146" t="s">
        <v>203</v>
      </c>
      <c r="AB153" s="146" t="s">
        <v>203</v>
      </c>
      <c r="AC153" s="146" t="s">
        <v>210</v>
      </c>
      <c r="AD153" s="146" t="s">
        <v>194</v>
      </c>
      <c r="AE153" s="146" t="s">
        <v>194</v>
      </c>
      <c r="AF153" s="146" t="s">
        <v>194</v>
      </c>
      <c r="AG153" s="146" t="s">
        <v>203</v>
      </c>
      <c r="AH153" s="146" t="s">
        <v>194</v>
      </c>
      <c r="AI153" s="146" t="s">
        <v>291</v>
      </c>
      <c r="AJ153" s="176" t="str">
        <f t="shared" si="25"/>
        <v>Medio</v>
      </c>
      <c r="AK153" s="146">
        <v>2</v>
      </c>
      <c r="AL153" s="176" t="str">
        <f t="shared" si="26"/>
        <v>Alto</v>
      </c>
      <c r="AM153" s="146">
        <v>3</v>
      </c>
      <c r="AN153" s="176" t="str">
        <f t="shared" si="27"/>
        <v>Bajo</v>
      </c>
      <c r="AO153" s="146">
        <v>1</v>
      </c>
      <c r="AP153" s="176" t="str">
        <f t="shared" si="28"/>
        <v>Medio</v>
      </c>
      <c r="AQ153" s="177">
        <f t="shared" si="29"/>
        <v>6</v>
      </c>
      <c r="AR153" s="146" t="s">
        <v>203</v>
      </c>
      <c r="AS153" s="146" t="s">
        <v>206</v>
      </c>
      <c r="AT153" s="51" t="s">
        <v>235</v>
      </c>
      <c r="AU153" s="2"/>
      <c r="AV153" s="2"/>
      <c r="AW153" s="2"/>
      <c r="AX153" s="2"/>
      <c r="AY153" s="2"/>
      <c r="AZ153" s="2"/>
      <c r="BA153" s="2"/>
      <c r="BB153" s="2"/>
      <c r="BC153" s="2"/>
      <c r="BD153" s="2"/>
      <c r="BE153" s="2"/>
      <c r="BF153" s="2"/>
      <c r="BG153" s="2"/>
      <c r="BH153" s="2"/>
      <c r="BI153" s="2"/>
      <c r="BJ153" s="2"/>
    </row>
    <row r="154" spans="1:62" ht="56.25" customHeight="1">
      <c r="A154" s="5">
        <f t="shared" si="30"/>
        <v>151</v>
      </c>
      <c r="B154" s="14" t="s">
        <v>221</v>
      </c>
      <c r="C154" s="51" t="s">
        <v>549</v>
      </c>
      <c r="D154" s="51" t="s">
        <v>486</v>
      </c>
      <c r="E154" s="109" t="s">
        <v>297</v>
      </c>
      <c r="F154" s="109" t="s">
        <v>297</v>
      </c>
      <c r="G154" s="109" t="s">
        <v>48</v>
      </c>
      <c r="H154" s="109" t="s">
        <v>186</v>
      </c>
      <c r="I154" s="13"/>
      <c r="J154" s="13"/>
      <c r="K154" s="13" t="s">
        <v>187</v>
      </c>
      <c r="L154" s="109" t="s">
        <v>487</v>
      </c>
      <c r="M154" s="109" t="s">
        <v>426</v>
      </c>
      <c r="N154" s="38"/>
      <c r="O154" s="105" t="s">
        <v>427</v>
      </c>
      <c r="P154" s="70" t="s">
        <v>550</v>
      </c>
      <c r="Q154" s="70" t="s">
        <v>517</v>
      </c>
      <c r="R154" s="73" t="s">
        <v>518</v>
      </c>
      <c r="S154" s="109" t="s">
        <v>533</v>
      </c>
      <c r="T154" s="109" t="s">
        <v>192</v>
      </c>
      <c r="U154" s="146" t="s">
        <v>297</v>
      </c>
      <c r="V154" s="146" t="s">
        <v>297</v>
      </c>
      <c r="W154" s="146" t="s">
        <v>297</v>
      </c>
      <c r="X154" s="146" t="s">
        <v>297</v>
      </c>
      <c r="Y154" s="146" t="s">
        <v>297</v>
      </c>
      <c r="Z154" s="153" t="s">
        <v>322</v>
      </c>
      <c r="AA154" s="146" t="s">
        <v>202</v>
      </c>
      <c r="AB154" s="146" t="s">
        <v>202</v>
      </c>
      <c r="AC154" s="146" t="s">
        <v>360</v>
      </c>
      <c r="AD154" s="146" t="s">
        <v>194</v>
      </c>
      <c r="AE154" s="146" t="s">
        <v>194</v>
      </c>
      <c r="AF154" s="146" t="s">
        <v>194</v>
      </c>
      <c r="AG154" s="146" t="s">
        <v>203</v>
      </c>
      <c r="AH154" s="146" t="s">
        <v>194</v>
      </c>
      <c r="AI154" s="146" t="s">
        <v>291</v>
      </c>
      <c r="AJ154" s="176" t="str">
        <f t="shared" si="25"/>
        <v>Medio</v>
      </c>
      <c r="AK154" s="146">
        <v>2</v>
      </c>
      <c r="AL154" s="176" t="str">
        <f t="shared" si="26"/>
        <v>Alto</v>
      </c>
      <c r="AM154" s="146">
        <v>3</v>
      </c>
      <c r="AN154" s="176" t="str">
        <f t="shared" si="27"/>
        <v>Bajo</v>
      </c>
      <c r="AO154" s="146">
        <v>1</v>
      </c>
      <c r="AP154" s="176" t="str">
        <f t="shared" si="28"/>
        <v>Medio</v>
      </c>
      <c r="AQ154" s="177">
        <f t="shared" si="29"/>
        <v>6</v>
      </c>
      <c r="AR154" s="146" t="s">
        <v>203</v>
      </c>
      <c r="AS154" s="146" t="s">
        <v>206</v>
      </c>
      <c r="AT154" s="51" t="s">
        <v>235</v>
      </c>
      <c r="AU154" s="2"/>
      <c r="AV154" s="2"/>
      <c r="AW154" s="2"/>
      <c r="AX154" s="2"/>
      <c r="AY154" s="2"/>
      <c r="AZ154" s="2"/>
      <c r="BA154" s="2"/>
      <c r="BB154" s="2"/>
      <c r="BC154" s="2"/>
      <c r="BD154" s="2"/>
      <c r="BE154" s="2"/>
      <c r="BF154" s="2"/>
      <c r="BG154" s="2"/>
      <c r="BH154" s="2"/>
      <c r="BI154" s="2"/>
      <c r="BJ154" s="2"/>
    </row>
    <row r="155" spans="1:62" ht="56.25" customHeight="1">
      <c r="A155" s="5">
        <f t="shared" si="30"/>
        <v>152</v>
      </c>
      <c r="B155" s="14" t="s">
        <v>221</v>
      </c>
      <c r="C155" s="51" t="s">
        <v>551</v>
      </c>
      <c r="D155" s="51" t="s">
        <v>240</v>
      </c>
      <c r="E155" s="109" t="s">
        <v>297</v>
      </c>
      <c r="F155" s="109" t="s">
        <v>297</v>
      </c>
      <c r="G155" s="109" t="s">
        <v>48</v>
      </c>
      <c r="H155" s="109" t="s">
        <v>186</v>
      </c>
      <c r="I155" s="13"/>
      <c r="J155" s="13"/>
      <c r="K155" s="13" t="s">
        <v>187</v>
      </c>
      <c r="L155" s="109" t="s">
        <v>425</v>
      </c>
      <c r="M155" s="109" t="s">
        <v>426</v>
      </c>
      <c r="N155" s="38"/>
      <c r="O155" s="105" t="s">
        <v>427</v>
      </c>
      <c r="P155" s="70" t="s">
        <v>552</v>
      </c>
      <c r="Q155" s="70" t="s">
        <v>517</v>
      </c>
      <c r="R155" s="73" t="s">
        <v>518</v>
      </c>
      <c r="S155" s="109" t="s">
        <v>314</v>
      </c>
      <c r="T155" s="109" t="s">
        <v>192</v>
      </c>
      <c r="U155" s="146" t="s">
        <v>297</v>
      </c>
      <c r="V155" s="146" t="s">
        <v>297</v>
      </c>
      <c r="W155" s="146" t="s">
        <v>297</v>
      </c>
      <c r="X155" s="146" t="s">
        <v>297</v>
      </c>
      <c r="Y155" s="146" t="s">
        <v>297</v>
      </c>
      <c r="Z155" s="153" t="s">
        <v>322</v>
      </c>
      <c r="AA155" s="146" t="s">
        <v>202</v>
      </c>
      <c r="AB155" s="146" t="s">
        <v>202</v>
      </c>
      <c r="AC155" s="146" t="s">
        <v>360</v>
      </c>
      <c r="AD155" s="146" t="s">
        <v>194</v>
      </c>
      <c r="AE155" s="146" t="s">
        <v>194</v>
      </c>
      <c r="AF155" s="146" t="s">
        <v>194</v>
      </c>
      <c r="AG155" s="146" t="s">
        <v>203</v>
      </c>
      <c r="AH155" s="146" t="s">
        <v>194</v>
      </c>
      <c r="AI155" s="146" t="s">
        <v>291</v>
      </c>
      <c r="AJ155" s="176" t="str">
        <f t="shared" si="25"/>
        <v>Medio</v>
      </c>
      <c r="AK155" s="146">
        <v>2</v>
      </c>
      <c r="AL155" s="176" t="str">
        <f t="shared" si="26"/>
        <v>Alto</v>
      </c>
      <c r="AM155" s="146">
        <v>3</v>
      </c>
      <c r="AN155" s="176" t="str">
        <f t="shared" si="27"/>
        <v>Bajo</v>
      </c>
      <c r="AO155" s="146">
        <v>1</v>
      </c>
      <c r="AP155" s="176" t="str">
        <f t="shared" si="28"/>
        <v>Medio</v>
      </c>
      <c r="AQ155" s="177">
        <f t="shared" si="29"/>
        <v>6</v>
      </c>
      <c r="AR155" s="146" t="s">
        <v>203</v>
      </c>
      <c r="AS155" s="146" t="s">
        <v>206</v>
      </c>
      <c r="AT155" s="51" t="s">
        <v>235</v>
      </c>
      <c r="AU155" s="2"/>
      <c r="AV155" s="2"/>
      <c r="AW155" s="2"/>
      <c r="AX155" s="2"/>
      <c r="AY155" s="2"/>
      <c r="AZ155" s="2"/>
      <c r="BA155" s="2"/>
      <c r="BB155" s="2"/>
      <c r="BC155" s="2"/>
      <c r="BD155" s="2"/>
      <c r="BE155" s="2"/>
      <c r="BF155" s="2"/>
      <c r="BG155" s="2"/>
      <c r="BH155" s="2"/>
      <c r="BI155" s="2"/>
      <c r="BJ155" s="2"/>
    </row>
    <row r="156" spans="1:62" ht="56.25" customHeight="1">
      <c r="A156" s="5">
        <f t="shared" si="30"/>
        <v>153</v>
      </c>
      <c r="B156" s="14" t="s">
        <v>221</v>
      </c>
      <c r="C156" s="51" t="s">
        <v>553</v>
      </c>
      <c r="D156" s="51" t="s">
        <v>554</v>
      </c>
      <c r="E156" s="109" t="s">
        <v>297</v>
      </c>
      <c r="F156" s="109" t="s">
        <v>297</v>
      </c>
      <c r="G156" s="109" t="s">
        <v>48</v>
      </c>
      <c r="H156" s="109" t="s">
        <v>186</v>
      </c>
      <c r="I156" s="13"/>
      <c r="J156" s="13"/>
      <c r="K156" s="13" t="s">
        <v>187</v>
      </c>
      <c r="L156" s="109" t="s">
        <v>325</v>
      </c>
      <c r="M156" s="109" t="s">
        <v>426</v>
      </c>
      <c r="N156" s="38"/>
      <c r="O156" s="105" t="s">
        <v>427</v>
      </c>
      <c r="P156" s="70" t="s">
        <v>552</v>
      </c>
      <c r="Q156" s="70" t="s">
        <v>517</v>
      </c>
      <c r="R156" s="73" t="s">
        <v>518</v>
      </c>
      <c r="S156" s="109" t="s">
        <v>314</v>
      </c>
      <c r="T156" s="109" t="s">
        <v>192</v>
      </c>
      <c r="U156" s="146" t="s">
        <v>297</v>
      </c>
      <c r="V156" s="146" t="s">
        <v>297</v>
      </c>
      <c r="W156" s="146" t="s">
        <v>297</v>
      </c>
      <c r="X156" s="146" t="s">
        <v>297</v>
      </c>
      <c r="Y156" s="146" t="s">
        <v>297</v>
      </c>
      <c r="Z156" s="153" t="s">
        <v>322</v>
      </c>
      <c r="AA156" s="146" t="s">
        <v>203</v>
      </c>
      <c r="AB156" s="146" t="s">
        <v>203</v>
      </c>
      <c r="AC156" s="146" t="s">
        <v>204</v>
      </c>
      <c r="AD156" s="146" t="s">
        <v>194</v>
      </c>
      <c r="AE156" s="146" t="s">
        <v>194</v>
      </c>
      <c r="AF156" s="146" t="s">
        <v>194</v>
      </c>
      <c r="AG156" s="146" t="s">
        <v>203</v>
      </c>
      <c r="AH156" s="146" t="s">
        <v>194</v>
      </c>
      <c r="AI156" s="146" t="s">
        <v>291</v>
      </c>
      <c r="AJ156" s="176" t="str">
        <f t="shared" si="25"/>
        <v>Medio</v>
      </c>
      <c r="AK156" s="146">
        <v>2</v>
      </c>
      <c r="AL156" s="176" t="str">
        <f t="shared" si="26"/>
        <v>Medio</v>
      </c>
      <c r="AM156" s="146">
        <v>2</v>
      </c>
      <c r="AN156" s="176" t="str">
        <f t="shared" si="27"/>
        <v>Bajo</v>
      </c>
      <c r="AO156" s="146">
        <v>1</v>
      </c>
      <c r="AP156" s="176" t="str">
        <f t="shared" si="28"/>
        <v>Bajo</v>
      </c>
      <c r="AQ156" s="177">
        <f t="shared" si="29"/>
        <v>5</v>
      </c>
      <c r="AR156" s="146" t="s">
        <v>203</v>
      </c>
      <c r="AS156" s="146" t="s">
        <v>206</v>
      </c>
      <c r="AT156" s="51" t="s">
        <v>235</v>
      </c>
      <c r="AU156" s="2"/>
      <c r="AV156" s="2"/>
      <c r="AW156" s="2"/>
      <c r="AX156" s="2"/>
      <c r="AY156" s="2"/>
      <c r="AZ156" s="2"/>
      <c r="BA156" s="2"/>
      <c r="BB156" s="2"/>
      <c r="BC156" s="2"/>
      <c r="BD156" s="2"/>
      <c r="BE156" s="2"/>
      <c r="BF156" s="2"/>
      <c r="BG156" s="2"/>
      <c r="BH156" s="2"/>
      <c r="BI156" s="2"/>
      <c r="BJ156" s="2"/>
    </row>
    <row r="157" spans="1:62" ht="75.75" customHeight="1">
      <c r="A157" s="5">
        <f t="shared" si="30"/>
        <v>154</v>
      </c>
      <c r="B157" s="14" t="s">
        <v>221</v>
      </c>
      <c r="C157" s="51" t="s">
        <v>555</v>
      </c>
      <c r="D157" s="51" t="s">
        <v>424</v>
      </c>
      <c r="E157" s="109" t="s">
        <v>297</v>
      </c>
      <c r="F157" s="109" t="s">
        <v>297</v>
      </c>
      <c r="G157" s="109" t="s">
        <v>48</v>
      </c>
      <c r="H157" s="109" t="s">
        <v>186</v>
      </c>
      <c r="I157" s="13"/>
      <c r="J157" s="13" t="s">
        <v>187</v>
      </c>
      <c r="K157" s="13" t="s">
        <v>187</v>
      </c>
      <c r="L157" s="109" t="s">
        <v>543</v>
      </c>
      <c r="M157" s="109" t="s">
        <v>426</v>
      </c>
      <c r="N157" s="38"/>
      <c r="O157" s="70" t="s">
        <v>556</v>
      </c>
      <c r="P157" s="70" t="s">
        <v>546</v>
      </c>
      <c r="Q157" s="70" t="s">
        <v>517</v>
      </c>
      <c r="R157" s="73" t="s">
        <v>518</v>
      </c>
      <c r="S157" s="109" t="s">
        <v>314</v>
      </c>
      <c r="T157" s="109" t="s">
        <v>192</v>
      </c>
      <c r="U157" s="146" t="s">
        <v>297</v>
      </c>
      <c r="V157" s="146" t="s">
        <v>297</v>
      </c>
      <c r="W157" s="146" t="s">
        <v>297</v>
      </c>
      <c r="X157" s="146" t="s">
        <v>297</v>
      </c>
      <c r="Y157" s="146" t="s">
        <v>297</v>
      </c>
      <c r="Z157" s="153" t="s">
        <v>322</v>
      </c>
      <c r="AA157" s="146" t="s">
        <v>202</v>
      </c>
      <c r="AB157" s="146" t="s">
        <v>203</v>
      </c>
      <c r="AC157" s="146" t="s">
        <v>204</v>
      </c>
      <c r="AD157" s="146" t="s">
        <v>194</v>
      </c>
      <c r="AE157" s="146" t="s">
        <v>194</v>
      </c>
      <c r="AF157" s="146" t="s">
        <v>194</v>
      </c>
      <c r="AG157" s="146" t="s">
        <v>203</v>
      </c>
      <c r="AH157" s="146" t="s">
        <v>194</v>
      </c>
      <c r="AI157" s="146" t="s">
        <v>291</v>
      </c>
      <c r="AJ157" s="176" t="str">
        <f t="shared" si="25"/>
        <v>Medio</v>
      </c>
      <c r="AK157" s="146">
        <v>2</v>
      </c>
      <c r="AL157" s="176" t="str">
        <f t="shared" si="26"/>
        <v>Alto</v>
      </c>
      <c r="AM157" s="146">
        <v>3</v>
      </c>
      <c r="AN157" s="176" t="str">
        <f t="shared" si="27"/>
        <v>Bajo</v>
      </c>
      <c r="AO157" s="146">
        <v>1</v>
      </c>
      <c r="AP157" s="176" t="str">
        <f t="shared" si="28"/>
        <v>Medio</v>
      </c>
      <c r="AQ157" s="177">
        <f t="shared" si="29"/>
        <v>6</v>
      </c>
      <c r="AR157" s="146" t="s">
        <v>203</v>
      </c>
      <c r="AS157" s="146" t="s">
        <v>206</v>
      </c>
      <c r="AT157" s="51" t="s">
        <v>235</v>
      </c>
      <c r="AU157" s="2"/>
      <c r="AV157" s="2"/>
      <c r="AW157" s="2"/>
      <c r="AX157" s="2"/>
      <c r="AY157" s="2"/>
      <c r="AZ157" s="2"/>
      <c r="BA157" s="2"/>
      <c r="BB157" s="2"/>
      <c r="BC157" s="2"/>
      <c r="BD157" s="2"/>
      <c r="BE157" s="2"/>
      <c r="BF157" s="2"/>
      <c r="BG157" s="2"/>
      <c r="BH157" s="2"/>
      <c r="BI157" s="2"/>
      <c r="BJ157" s="2"/>
    </row>
    <row r="158" spans="1:62" ht="56.25" customHeight="1">
      <c r="A158" s="5">
        <f t="shared" si="30"/>
        <v>155</v>
      </c>
      <c r="B158" s="14" t="s">
        <v>221</v>
      </c>
      <c r="C158" s="51" t="s">
        <v>557</v>
      </c>
      <c r="D158" s="51" t="s">
        <v>486</v>
      </c>
      <c r="E158" s="16" t="s">
        <v>297</v>
      </c>
      <c r="F158" s="16" t="s">
        <v>297</v>
      </c>
      <c r="G158" s="109" t="s">
        <v>48</v>
      </c>
      <c r="H158" s="16" t="s">
        <v>186</v>
      </c>
      <c r="I158" s="13"/>
      <c r="J158" s="13"/>
      <c r="K158" s="15" t="s">
        <v>187</v>
      </c>
      <c r="L158" s="16" t="s">
        <v>425</v>
      </c>
      <c r="M158" s="16" t="s">
        <v>10</v>
      </c>
      <c r="N158" s="16"/>
      <c r="O158" s="75" t="s">
        <v>558</v>
      </c>
      <c r="P158" s="16" t="s">
        <v>340</v>
      </c>
      <c r="Q158" s="109" t="s">
        <v>340</v>
      </c>
      <c r="R158" s="54" t="s">
        <v>340</v>
      </c>
      <c r="S158" s="16" t="s">
        <v>559</v>
      </c>
      <c r="T158" s="19" t="s">
        <v>77</v>
      </c>
      <c r="U158" s="146" t="s">
        <v>229</v>
      </c>
      <c r="V158" s="146" t="s">
        <v>229</v>
      </c>
      <c r="W158" s="146" t="s">
        <v>230</v>
      </c>
      <c r="X158" s="146" t="s">
        <v>231</v>
      </c>
      <c r="Y158" s="146" t="s">
        <v>229</v>
      </c>
      <c r="Z158" s="146" t="s">
        <v>232</v>
      </c>
      <c r="AA158" s="152" t="s">
        <v>202</v>
      </c>
      <c r="AB158" s="152" t="s">
        <v>203</v>
      </c>
      <c r="AC158" s="152" t="s">
        <v>360</v>
      </c>
      <c r="AD158" s="152" t="s">
        <v>194</v>
      </c>
      <c r="AE158" s="152" t="s">
        <v>194</v>
      </c>
      <c r="AF158" s="152" t="s">
        <v>194</v>
      </c>
      <c r="AG158" s="152" t="s">
        <v>202</v>
      </c>
      <c r="AH158" s="150" t="s">
        <v>281</v>
      </c>
      <c r="AI158" s="152" t="s">
        <v>291</v>
      </c>
      <c r="AJ158" s="176" t="str">
        <f t="shared" si="25"/>
        <v>Medio</v>
      </c>
      <c r="AK158" s="146">
        <v>2</v>
      </c>
      <c r="AL158" s="176" t="str">
        <f t="shared" si="26"/>
        <v>Medio</v>
      </c>
      <c r="AM158" s="146">
        <v>2</v>
      </c>
      <c r="AN158" s="176" t="str">
        <f t="shared" si="27"/>
        <v>Bajo</v>
      </c>
      <c r="AO158" s="146">
        <v>1</v>
      </c>
      <c r="AP158" s="176" t="str">
        <f t="shared" si="28"/>
        <v>Bajo</v>
      </c>
      <c r="AQ158" s="177">
        <f t="shared" si="29"/>
        <v>5</v>
      </c>
      <c r="AR158" s="146" t="s">
        <v>203</v>
      </c>
      <c r="AS158" s="146" t="s">
        <v>206</v>
      </c>
      <c r="AT158" s="146" t="s">
        <v>194</v>
      </c>
      <c r="AU158" s="2"/>
      <c r="AV158" s="2"/>
      <c r="AW158" s="2"/>
      <c r="AX158" s="2"/>
      <c r="AY158" s="2"/>
      <c r="AZ158" s="2"/>
      <c r="BA158" s="2"/>
      <c r="BB158" s="2"/>
      <c r="BC158" s="2"/>
      <c r="BD158" s="2"/>
      <c r="BE158" s="2"/>
      <c r="BF158" s="2"/>
      <c r="BG158" s="2"/>
      <c r="BH158" s="2"/>
      <c r="BI158" s="2"/>
      <c r="BJ158" s="2"/>
    </row>
    <row r="159" spans="1:62" ht="56.25" customHeight="1">
      <c r="A159" s="5">
        <f t="shared" si="30"/>
        <v>156</v>
      </c>
      <c r="B159" s="14" t="s">
        <v>221</v>
      </c>
      <c r="C159" s="127" t="s">
        <v>560</v>
      </c>
      <c r="D159" s="51" t="s">
        <v>433</v>
      </c>
      <c r="E159" s="16" t="s">
        <v>297</v>
      </c>
      <c r="F159" s="16" t="s">
        <v>297</v>
      </c>
      <c r="G159" s="109" t="s">
        <v>48</v>
      </c>
      <c r="H159" s="16" t="s">
        <v>186</v>
      </c>
      <c r="I159" s="13"/>
      <c r="J159" s="13"/>
      <c r="K159" s="13"/>
      <c r="L159" s="109" t="s">
        <v>141</v>
      </c>
      <c r="M159" s="16" t="s">
        <v>10</v>
      </c>
      <c r="N159" s="109"/>
      <c r="O159" s="109" t="s">
        <v>141</v>
      </c>
      <c r="P159" s="109" t="s">
        <v>561</v>
      </c>
      <c r="Q159" s="109" t="s">
        <v>419</v>
      </c>
      <c r="R159" s="54" t="s">
        <v>562</v>
      </c>
      <c r="S159" s="109" t="s">
        <v>314</v>
      </c>
      <c r="T159" s="109" t="s">
        <v>77</v>
      </c>
      <c r="U159" s="146" t="s">
        <v>229</v>
      </c>
      <c r="V159" s="146" t="s">
        <v>229</v>
      </c>
      <c r="W159" s="146" t="s">
        <v>230</v>
      </c>
      <c r="X159" s="146" t="s">
        <v>231</v>
      </c>
      <c r="Y159" s="146" t="s">
        <v>229</v>
      </c>
      <c r="Z159" s="146" t="s">
        <v>232</v>
      </c>
      <c r="AA159" s="146" t="s">
        <v>202</v>
      </c>
      <c r="AB159" s="146" t="s">
        <v>203</v>
      </c>
      <c r="AC159" s="152" t="s">
        <v>360</v>
      </c>
      <c r="AD159" s="152" t="s">
        <v>194</v>
      </c>
      <c r="AE159" s="152" t="s">
        <v>194</v>
      </c>
      <c r="AF159" s="152" t="s">
        <v>194</v>
      </c>
      <c r="AG159" s="146" t="s">
        <v>203</v>
      </c>
      <c r="AH159" s="150" t="s">
        <v>281</v>
      </c>
      <c r="AI159" s="146" t="s">
        <v>234</v>
      </c>
      <c r="AJ159" s="176" t="str">
        <f t="shared" si="25"/>
        <v>Alto</v>
      </c>
      <c r="AK159" s="146">
        <v>3</v>
      </c>
      <c r="AL159" s="176" t="str">
        <f t="shared" si="26"/>
        <v>Alto</v>
      </c>
      <c r="AM159" s="146">
        <v>3</v>
      </c>
      <c r="AN159" s="176" t="str">
        <f t="shared" si="27"/>
        <v>Medio</v>
      </c>
      <c r="AO159" s="146">
        <v>2</v>
      </c>
      <c r="AP159" s="176" t="str">
        <f t="shared" si="28"/>
        <v>Alto</v>
      </c>
      <c r="AQ159" s="177">
        <f t="shared" si="29"/>
        <v>8</v>
      </c>
      <c r="AR159" s="146" t="s">
        <v>203</v>
      </c>
      <c r="AS159" s="146" t="s">
        <v>206</v>
      </c>
      <c r="AT159" s="146" t="s">
        <v>194</v>
      </c>
      <c r="AU159" s="2"/>
      <c r="AV159" s="2"/>
      <c r="AW159" s="2"/>
      <c r="AX159" s="2"/>
      <c r="AY159" s="2"/>
      <c r="AZ159" s="2"/>
      <c r="BA159" s="2"/>
      <c r="BB159" s="2"/>
      <c r="BC159" s="2"/>
      <c r="BD159" s="2"/>
      <c r="BE159" s="2"/>
      <c r="BF159" s="2"/>
      <c r="BG159" s="2"/>
      <c r="BH159" s="2"/>
      <c r="BI159" s="2"/>
      <c r="BJ159" s="2"/>
    </row>
    <row r="160" spans="1:62" ht="56.25" customHeight="1">
      <c r="A160" s="5">
        <f t="shared" si="30"/>
        <v>157</v>
      </c>
      <c r="B160" s="14" t="s">
        <v>221</v>
      </c>
      <c r="C160" s="127" t="s">
        <v>563</v>
      </c>
      <c r="D160" s="51" t="s">
        <v>453</v>
      </c>
      <c r="E160" s="16" t="s">
        <v>297</v>
      </c>
      <c r="F160" s="16" t="s">
        <v>297</v>
      </c>
      <c r="G160" s="109" t="s">
        <v>48</v>
      </c>
      <c r="H160" s="16" t="s">
        <v>186</v>
      </c>
      <c r="I160" s="13"/>
      <c r="J160" s="13" t="s">
        <v>187</v>
      </c>
      <c r="K160" s="13" t="s">
        <v>187</v>
      </c>
      <c r="L160" s="109" t="s">
        <v>325</v>
      </c>
      <c r="M160" s="109" t="s">
        <v>426</v>
      </c>
      <c r="N160" s="109"/>
      <c r="O160" s="109" t="s">
        <v>564</v>
      </c>
      <c r="P160" s="109" t="s">
        <v>564</v>
      </c>
      <c r="Q160" s="109" t="s">
        <v>564</v>
      </c>
      <c r="R160" s="54" t="s">
        <v>562</v>
      </c>
      <c r="S160" s="109" t="s">
        <v>272</v>
      </c>
      <c r="T160" s="109" t="s">
        <v>77</v>
      </c>
      <c r="U160" s="146" t="s">
        <v>229</v>
      </c>
      <c r="V160" s="146" t="s">
        <v>229</v>
      </c>
      <c r="W160" s="146" t="s">
        <v>230</v>
      </c>
      <c r="X160" s="146" t="s">
        <v>231</v>
      </c>
      <c r="Y160" s="146" t="s">
        <v>229</v>
      </c>
      <c r="Z160" s="146" t="s">
        <v>232</v>
      </c>
      <c r="AA160" s="146" t="s">
        <v>202</v>
      </c>
      <c r="AB160" s="146" t="s">
        <v>203</v>
      </c>
      <c r="AC160" s="152" t="s">
        <v>360</v>
      </c>
      <c r="AD160" s="152" t="s">
        <v>194</v>
      </c>
      <c r="AE160" s="152" t="s">
        <v>194</v>
      </c>
      <c r="AF160" s="152" t="s">
        <v>194</v>
      </c>
      <c r="AG160" s="146" t="s">
        <v>203</v>
      </c>
      <c r="AH160" s="150" t="s">
        <v>281</v>
      </c>
      <c r="AI160" s="146" t="s">
        <v>234</v>
      </c>
      <c r="AJ160" s="176" t="str">
        <f t="shared" si="25"/>
        <v>Alto</v>
      </c>
      <c r="AK160" s="146">
        <v>3</v>
      </c>
      <c r="AL160" s="176" t="str">
        <f t="shared" si="26"/>
        <v>Alto</v>
      </c>
      <c r="AM160" s="146">
        <v>3</v>
      </c>
      <c r="AN160" s="176" t="str">
        <f t="shared" si="27"/>
        <v>Medio</v>
      </c>
      <c r="AO160" s="146">
        <v>2</v>
      </c>
      <c r="AP160" s="176" t="str">
        <f t="shared" si="28"/>
        <v>Alto</v>
      </c>
      <c r="AQ160" s="177">
        <f t="shared" si="29"/>
        <v>8</v>
      </c>
      <c r="AR160" s="146" t="s">
        <v>203</v>
      </c>
      <c r="AS160" s="146" t="s">
        <v>206</v>
      </c>
      <c r="AT160" s="146" t="s">
        <v>194</v>
      </c>
      <c r="AU160" s="2"/>
      <c r="AV160" s="2"/>
      <c r="AW160" s="2"/>
      <c r="AX160" s="2"/>
      <c r="AY160" s="2"/>
      <c r="AZ160" s="2"/>
      <c r="BA160" s="2"/>
      <c r="BB160" s="2"/>
      <c r="BC160" s="2"/>
      <c r="BD160" s="2"/>
      <c r="BE160" s="2"/>
      <c r="BF160" s="2"/>
      <c r="BG160" s="2"/>
      <c r="BH160" s="2"/>
      <c r="BI160" s="2"/>
      <c r="BJ160" s="2"/>
    </row>
    <row r="161" spans="1:62" ht="56.25" customHeight="1">
      <c r="A161" s="5">
        <f t="shared" si="30"/>
        <v>158</v>
      </c>
      <c r="B161" s="14" t="s">
        <v>221</v>
      </c>
      <c r="C161" s="127" t="s">
        <v>565</v>
      </c>
      <c r="D161" s="51" t="s">
        <v>457</v>
      </c>
      <c r="E161" s="16" t="s">
        <v>297</v>
      </c>
      <c r="F161" s="16" t="s">
        <v>297</v>
      </c>
      <c r="G161" s="109" t="s">
        <v>48</v>
      </c>
      <c r="H161" s="16" t="s">
        <v>186</v>
      </c>
      <c r="I161" s="13"/>
      <c r="J161" s="13" t="s">
        <v>187</v>
      </c>
      <c r="K161" s="13" t="s">
        <v>187</v>
      </c>
      <c r="L161" s="109" t="s">
        <v>225</v>
      </c>
      <c r="M161" s="109" t="s">
        <v>426</v>
      </c>
      <c r="N161" s="109"/>
      <c r="O161" s="109" t="s">
        <v>566</v>
      </c>
      <c r="P161" s="109" t="s">
        <v>561</v>
      </c>
      <c r="Q161" s="109" t="s">
        <v>419</v>
      </c>
      <c r="R161" s="54" t="s">
        <v>562</v>
      </c>
      <c r="S161" s="109" t="s">
        <v>314</v>
      </c>
      <c r="T161" s="109" t="s">
        <v>77</v>
      </c>
      <c r="U161" s="146" t="s">
        <v>229</v>
      </c>
      <c r="V161" s="146" t="s">
        <v>229</v>
      </c>
      <c r="W161" s="146" t="s">
        <v>230</v>
      </c>
      <c r="X161" s="146" t="s">
        <v>231</v>
      </c>
      <c r="Y161" s="146" t="s">
        <v>229</v>
      </c>
      <c r="Z161" s="146" t="s">
        <v>232</v>
      </c>
      <c r="AA161" s="146" t="s">
        <v>202</v>
      </c>
      <c r="AB161" s="146" t="s">
        <v>203</v>
      </c>
      <c r="AC161" s="152" t="s">
        <v>360</v>
      </c>
      <c r="AD161" s="152" t="s">
        <v>194</v>
      </c>
      <c r="AE161" s="152" t="s">
        <v>194</v>
      </c>
      <c r="AF161" s="152" t="s">
        <v>194</v>
      </c>
      <c r="AG161" s="146" t="s">
        <v>203</v>
      </c>
      <c r="AH161" s="150" t="s">
        <v>281</v>
      </c>
      <c r="AI161" s="146" t="s">
        <v>234</v>
      </c>
      <c r="AJ161" s="176" t="str">
        <f t="shared" si="25"/>
        <v>Alto</v>
      </c>
      <c r="AK161" s="146">
        <v>3</v>
      </c>
      <c r="AL161" s="176" t="str">
        <f t="shared" si="26"/>
        <v>Alto</v>
      </c>
      <c r="AM161" s="146">
        <v>3</v>
      </c>
      <c r="AN161" s="176" t="str">
        <f t="shared" si="27"/>
        <v>Medio</v>
      </c>
      <c r="AO161" s="146">
        <v>2</v>
      </c>
      <c r="AP161" s="176" t="str">
        <f t="shared" si="28"/>
        <v>Alto</v>
      </c>
      <c r="AQ161" s="177">
        <f t="shared" si="29"/>
        <v>8</v>
      </c>
      <c r="AR161" s="146" t="s">
        <v>203</v>
      </c>
      <c r="AS161" s="146" t="s">
        <v>206</v>
      </c>
      <c r="AT161" s="146" t="s">
        <v>194</v>
      </c>
      <c r="AU161" s="2"/>
      <c r="AV161" s="2"/>
      <c r="AW161" s="2"/>
      <c r="AX161" s="2"/>
      <c r="AY161" s="2"/>
      <c r="AZ161" s="2"/>
      <c r="BA161" s="2"/>
      <c r="BB161" s="2"/>
      <c r="BC161" s="2"/>
      <c r="BD161" s="2"/>
      <c r="BE161" s="2"/>
      <c r="BF161" s="2"/>
      <c r="BG161" s="2"/>
      <c r="BH161" s="2"/>
      <c r="BI161" s="2"/>
      <c r="BJ161" s="2"/>
    </row>
    <row r="162" spans="1:62" ht="56.25" customHeight="1">
      <c r="A162" s="5">
        <f t="shared" si="30"/>
        <v>159</v>
      </c>
      <c r="B162" s="14" t="s">
        <v>221</v>
      </c>
      <c r="C162" s="127" t="s">
        <v>567</v>
      </c>
      <c r="D162" s="51" t="s">
        <v>461</v>
      </c>
      <c r="E162" s="16" t="s">
        <v>297</v>
      </c>
      <c r="F162" s="16" t="s">
        <v>297</v>
      </c>
      <c r="G162" s="109" t="s">
        <v>48</v>
      </c>
      <c r="H162" s="109" t="s">
        <v>186</v>
      </c>
      <c r="I162" s="13"/>
      <c r="J162" s="13"/>
      <c r="K162" s="13" t="s">
        <v>187</v>
      </c>
      <c r="L162" s="109" t="s">
        <v>425</v>
      </c>
      <c r="M162" s="109" t="s">
        <v>426</v>
      </c>
      <c r="N162" s="109"/>
      <c r="O162" s="109" t="s">
        <v>462</v>
      </c>
      <c r="P162" s="109" t="s">
        <v>463</v>
      </c>
      <c r="Q162" s="109" t="s">
        <v>568</v>
      </c>
      <c r="R162" s="54" t="s">
        <v>562</v>
      </c>
      <c r="S162" s="109" t="s">
        <v>314</v>
      </c>
      <c r="T162" s="109" t="s">
        <v>192</v>
      </c>
      <c r="U162" s="146" t="s">
        <v>297</v>
      </c>
      <c r="V162" s="146" t="s">
        <v>297</v>
      </c>
      <c r="W162" s="146" t="s">
        <v>297</v>
      </c>
      <c r="X162" s="146" t="s">
        <v>297</v>
      </c>
      <c r="Y162" s="146" t="s">
        <v>297</v>
      </c>
      <c r="Z162" s="153" t="s">
        <v>322</v>
      </c>
      <c r="AA162" s="146" t="s">
        <v>203</v>
      </c>
      <c r="AB162" s="146" t="s">
        <v>203</v>
      </c>
      <c r="AC162" s="146" t="s">
        <v>360</v>
      </c>
      <c r="AD162" s="146" t="s">
        <v>194</v>
      </c>
      <c r="AE162" s="146" t="s">
        <v>194</v>
      </c>
      <c r="AF162" s="146" t="s">
        <v>194</v>
      </c>
      <c r="AG162" s="146" t="s">
        <v>203</v>
      </c>
      <c r="AH162" s="150" t="s">
        <v>281</v>
      </c>
      <c r="AI162" s="146" t="s">
        <v>291</v>
      </c>
      <c r="AJ162" s="176" t="str">
        <f t="shared" si="25"/>
        <v>Medio</v>
      </c>
      <c r="AK162" s="146">
        <v>2</v>
      </c>
      <c r="AL162" s="176" t="str">
        <f t="shared" si="26"/>
        <v>Medio</v>
      </c>
      <c r="AM162" s="146">
        <v>2</v>
      </c>
      <c r="AN162" s="176" t="str">
        <f t="shared" si="27"/>
        <v>Bajo</v>
      </c>
      <c r="AO162" s="146">
        <v>1</v>
      </c>
      <c r="AP162" s="176" t="str">
        <f t="shared" si="28"/>
        <v>Bajo</v>
      </c>
      <c r="AQ162" s="177">
        <f t="shared" si="29"/>
        <v>5</v>
      </c>
      <c r="AR162" s="146" t="s">
        <v>203</v>
      </c>
      <c r="AS162" s="146" t="s">
        <v>206</v>
      </c>
      <c r="AT162" s="51" t="s">
        <v>235</v>
      </c>
      <c r="AU162" s="2"/>
      <c r="AV162" s="2"/>
      <c r="AW162" s="2"/>
      <c r="AX162" s="2"/>
      <c r="AY162" s="2"/>
      <c r="AZ162" s="2"/>
      <c r="BA162" s="2"/>
      <c r="BB162" s="2"/>
      <c r="BC162" s="2"/>
      <c r="BD162" s="2"/>
      <c r="BE162" s="2"/>
      <c r="BF162" s="2"/>
      <c r="BG162" s="2"/>
      <c r="BH162" s="2"/>
      <c r="BI162" s="2"/>
      <c r="BJ162" s="2"/>
    </row>
    <row r="163" spans="1:62" ht="56.25" customHeight="1">
      <c r="A163" s="5">
        <f t="shared" si="30"/>
        <v>160</v>
      </c>
      <c r="B163" s="14" t="s">
        <v>221</v>
      </c>
      <c r="C163" s="128" t="s">
        <v>569</v>
      </c>
      <c r="D163" s="51" t="s">
        <v>570</v>
      </c>
      <c r="E163" s="16" t="s">
        <v>297</v>
      </c>
      <c r="F163" s="16" t="s">
        <v>297</v>
      </c>
      <c r="G163" s="109" t="s">
        <v>48</v>
      </c>
      <c r="H163" s="16" t="s">
        <v>186</v>
      </c>
      <c r="I163" s="13"/>
      <c r="J163" s="13"/>
      <c r="K163" s="13" t="s">
        <v>50</v>
      </c>
      <c r="L163" s="109" t="s">
        <v>525</v>
      </c>
      <c r="M163" s="109" t="s">
        <v>426</v>
      </c>
      <c r="N163" s="109"/>
      <c r="O163" s="74" t="s">
        <v>571</v>
      </c>
      <c r="P163" s="109" t="s">
        <v>561</v>
      </c>
      <c r="Q163" s="109" t="s">
        <v>419</v>
      </c>
      <c r="R163" s="54" t="s">
        <v>562</v>
      </c>
      <c r="S163" s="109" t="s">
        <v>314</v>
      </c>
      <c r="T163" s="109" t="s">
        <v>77</v>
      </c>
      <c r="U163" s="146" t="s">
        <v>229</v>
      </c>
      <c r="V163" s="146" t="s">
        <v>229</v>
      </c>
      <c r="W163" s="146" t="s">
        <v>230</v>
      </c>
      <c r="X163" s="146" t="s">
        <v>231</v>
      </c>
      <c r="Y163" s="146" t="s">
        <v>229</v>
      </c>
      <c r="Z163" s="146" t="s">
        <v>232</v>
      </c>
      <c r="AA163" s="146" t="s">
        <v>202</v>
      </c>
      <c r="AB163" s="146" t="s">
        <v>203</v>
      </c>
      <c r="AC163" s="152" t="s">
        <v>360</v>
      </c>
      <c r="AD163" s="152" t="s">
        <v>194</v>
      </c>
      <c r="AE163" s="152" t="s">
        <v>194</v>
      </c>
      <c r="AF163" s="152" t="s">
        <v>194</v>
      </c>
      <c r="AG163" s="146" t="s">
        <v>203</v>
      </c>
      <c r="AH163" s="150" t="s">
        <v>281</v>
      </c>
      <c r="AI163" s="146" t="s">
        <v>234</v>
      </c>
      <c r="AJ163" s="176" t="str">
        <f t="shared" si="25"/>
        <v>Alto</v>
      </c>
      <c r="AK163" s="146">
        <v>3</v>
      </c>
      <c r="AL163" s="176" t="str">
        <f t="shared" si="26"/>
        <v>Alto</v>
      </c>
      <c r="AM163" s="146">
        <v>3</v>
      </c>
      <c r="AN163" s="176" t="str">
        <f t="shared" si="27"/>
        <v>Medio</v>
      </c>
      <c r="AO163" s="146">
        <v>2</v>
      </c>
      <c r="AP163" s="176" t="str">
        <f t="shared" si="28"/>
        <v>Alto</v>
      </c>
      <c r="AQ163" s="177">
        <f t="shared" si="29"/>
        <v>8</v>
      </c>
      <c r="AR163" s="146" t="s">
        <v>203</v>
      </c>
      <c r="AS163" s="146" t="s">
        <v>206</v>
      </c>
      <c r="AT163" s="146" t="s">
        <v>194</v>
      </c>
      <c r="AU163" s="2"/>
      <c r="AV163" s="2"/>
      <c r="AW163" s="2"/>
      <c r="AX163" s="2"/>
      <c r="AY163" s="2"/>
      <c r="AZ163" s="2"/>
      <c r="BA163" s="2"/>
      <c r="BB163" s="2"/>
      <c r="BC163" s="2"/>
      <c r="BD163" s="2"/>
      <c r="BE163" s="2"/>
      <c r="BF163" s="2"/>
      <c r="BG163" s="2"/>
      <c r="BH163" s="2"/>
      <c r="BI163" s="2"/>
      <c r="BJ163" s="2"/>
    </row>
    <row r="164" spans="1:62" ht="56.25" customHeight="1">
      <c r="A164" s="5">
        <f t="shared" si="30"/>
        <v>161</v>
      </c>
      <c r="B164" s="14" t="s">
        <v>221</v>
      </c>
      <c r="C164" s="128" t="s">
        <v>572</v>
      </c>
      <c r="D164" s="51" t="s">
        <v>573</v>
      </c>
      <c r="E164" s="16" t="s">
        <v>297</v>
      </c>
      <c r="F164" s="16" t="s">
        <v>297</v>
      </c>
      <c r="G164" s="109" t="s">
        <v>48</v>
      </c>
      <c r="H164" s="16" t="s">
        <v>186</v>
      </c>
      <c r="I164" s="13"/>
      <c r="J164" s="13" t="s">
        <v>187</v>
      </c>
      <c r="K164" s="13" t="s">
        <v>187</v>
      </c>
      <c r="L164" s="109" t="s">
        <v>225</v>
      </c>
      <c r="M164" s="109" t="s">
        <v>426</v>
      </c>
      <c r="N164" s="109"/>
      <c r="O164" s="109" t="s">
        <v>566</v>
      </c>
      <c r="P164" s="109" t="s">
        <v>561</v>
      </c>
      <c r="Q164" s="109" t="s">
        <v>419</v>
      </c>
      <c r="R164" s="54" t="s">
        <v>562</v>
      </c>
      <c r="S164" s="109" t="s">
        <v>314</v>
      </c>
      <c r="T164" s="109" t="s">
        <v>77</v>
      </c>
      <c r="U164" s="146" t="s">
        <v>229</v>
      </c>
      <c r="V164" s="146" t="s">
        <v>229</v>
      </c>
      <c r="W164" s="146" t="s">
        <v>230</v>
      </c>
      <c r="X164" s="146" t="s">
        <v>231</v>
      </c>
      <c r="Y164" s="146" t="s">
        <v>229</v>
      </c>
      <c r="Z164" s="146" t="s">
        <v>232</v>
      </c>
      <c r="AA164" s="146" t="s">
        <v>202</v>
      </c>
      <c r="AB164" s="146" t="s">
        <v>203</v>
      </c>
      <c r="AC164" s="152" t="s">
        <v>360</v>
      </c>
      <c r="AD164" s="152" t="s">
        <v>194</v>
      </c>
      <c r="AE164" s="152" t="s">
        <v>194</v>
      </c>
      <c r="AF164" s="152" t="s">
        <v>194</v>
      </c>
      <c r="AG164" s="146" t="s">
        <v>203</v>
      </c>
      <c r="AH164" s="150" t="s">
        <v>281</v>
      </c>
      <c r="AI164" s="146" t="s">
        <v>234</v>
      </c>
      <c r="AJ164" s="176" t="str">
        <f t="shared" si="25"/>
        <v>Alto</v>
      </c>
      <c r="AK164" s="146">
        <v>3</v>
      </c>
      <c r="AL164" s="176" t="str">
        <f t="shared" si="26"/>
        <v>Alto</v>
      </c>
      <c r="AM164" s="146">
        <v>3</v>
      </c>
      <c r="AN164" s="176" t="str">
        <f t="shared" si="27"/>
        <v>Medio</v>
      </c>
      <c r="AO164" s="146">
        <v>2</v>
      </c>
      <c r="AP164" s="176" t="str">
        <f t="shared" si="28"/>
        <v>Alto</v>
      </c>
      <c r="AQ164" s="177">
        <f t="shared" si="29"/>
        <v>8</v>
      </c>
      <c r="AR164" s="146" t="s">
        <v>203</v>
      </c>
      <c r="AS164" s="146" t="s">
        <v>206</v>
      </c>
      <c r="AT164" s="146" t="s">
        <v>194</v>
      </c>
      <c r="AU164" s="2"/>
      <c r="AV164" s="2"/>
      <c r="AW164" s="2"/>
      <c r="AX164" s="2"/>
      <c r="AY164" s="2"/>
      <c r="AZ164" s="2"/>
      <c r="BA164" s="2"/>
      <c r="BB164" s="2"/>
      <c r="BC164" s="2"/>
      <c r="BD164" s="2"/>
      <c r="BE164" s="2"/>
      <c r="BF164" s="2"/>
      <c r="BG164" s="2"/>
      <c r="BH164" s="2"/>
      <c r="BI164" s="2"/>
      <c r="BJ164" s="2"/>
    </row>
    <row r="165" spans="1:62" ht="56.25" customHeight="1">
      <c r="A165" s="5">
        <f t="shared" si="30"/>
        <v>162</v>
      </c>
      <c r="B165" s="14" t="s">
        <v>221</v>
      </c>
      <c r="C165" s="129" t="s">
        <v>574</v>
      </c>
      <c r="D165" s="51" t="s">
        <v>575</v>
      </c>
      <c r="E165" s="16" t="s">
        <v>297</v>
      </c>
      <c r="F165" s="16" t="s">
        <v>297</v>
      </c>
      <c r="G165" s="109" t="s">
        <v>48</v>
      </c>
      <c r="H165" s="16" t="s">
        <v>186</v>
      </c>
      <c r="I165" s="13"/>
      <c r="J165" s="13" t="s">
        <v>187</v>
      </c>
      <c r="K165" s="13" t="s">
        <v>187</v>
      </c>
      <c r="L165" s="109" t="s">
        <v>225</v>
      </c>
      <c r="M165" s="109" t="s">
        <v>426</v>
      </c>
      <c r="N165" s="109"/>
      <c r="O165" s="109" t="s">
        <v>564</v>
      </c>
      <c r="P165" s="109" t="s">
        <v>561</v>
      </c>
      <c r="Q165" s="109" t="s">
        <v>419</v>
      </c>
      <c r="R165" s="54" t="s">
        <v>562</v>
      </c>
      <c r="S165" s="109" t="s">
        <v>314</v>
      </c>
      <c r="T165" s="109" t="s">
        <v>77</v>
      </c>
      <c r="U165" s="146" t="s">
        <v>229</v>
      </c>
      <c r="V165" s="146" t="s">
        <v>229</v>
      </c>
      <c r="W165" s="146" t="s">
        <v>230</v>
      </c>
      <c r="X165" s="146" t="s">
        <v>231</v>
      </c>
      <c r="Y165" s="146" t="s">
        <v>229</v>
      </c>
      <c r="Z165" s="146" t="s">
        <v>232</v>
      </c>
      <c r="AA165" s="146" t="s">
        <v>202</v>
      </c>
      <c r="AB165" s="146" t="s">
        <v>203</v>
      </c>
      <c r="AC165" s="152" t="s">
        <v>360</v>
      </c>
      <c r="AD165" s="152" t="s">
        <v>194</v>
      </c>
      <c r="AE165" s="152" t="s">
        <v>194</v>
      </c>
      <c r="AF165" s="152" t="s">
        <v>194</v>
      </c>
      <c r="AG165" s="146" t="s">
        <v>203</v>
      </c>
      <c r="AH165" s="150" t="s">
        <v>281</v>
      </c>
      <c r="AI165" s="146" t="s">
        <v>234</v>
      </c>
      <c r="AJ165" s="176" t="str">
        <f t="shared" si="25"/>
        <v>Alto</v>
      </c>
      <c r="AK165" s="146">
        <v>3</v>
      </c>
      <c r="AL165" s="176" t="str">
        <f t="shared" si="26"/>
        <v>Alto</v>
      </c>
      <c r="AM165" s="146">
        <v>3</v>
      </c>
      <c r="AN165" s="176" t="str">
        <f t="shared" si="27"/>
        <v>Medio</v>
      </c>
      <c r="AO165" s="146">
        <v>2</v>
      </c>
      <c r="AP165" s="176" t="str">
        <f t="shared" si="28"/>
        <v>Alto</v>
      </c>
      <c r="AQ165" s="177">
        <f t="shared" si="29"/>
        <v>8</v>
      </c>
      <c r="AR165" s="146" t="s">
        <v>203</v>
      </c>
      <c r="AS165" s="146" t="s">
        <v>206</v>
      </c>
      <c r="AT165" s="146" t="s">
        <v>194</v>
      </c>
      <c r="AU165" s="2"/>
      <c r="AV165" s="2"/>
      <c r="AW165" s="2"/>
      <c r="AX165" s="2"/>
      <c r="AY165" s="2"/>
      <c r="AZ165" s="2"/>
      <c r="BA165" s="2"/>
      <c r="BB165" s="2"/>
      <c r="BC165" s="2"/>
      <c r="BD165" s="2"/>
      <c r="BE165" s="2"/>
      <c r="BF165" s="2"/>
      <c r="BG165" s="2"/>
      <c r="BH165" s="2"/>
      <c r="BI165" s="2"/>
      <c r="BJ165" s="2"/>
    </row>
    <row r="166" spans="1:62" ht="118.5" customHeight="1">
      <c r="A166" s="5">
        <f t="shared" si="30"/>
        <v>163</v>
      </c>
      <c r="B166" s="14" t="s">
        <v>221</v>
      </c>
      <c r="C166" s="128" t="s">
        <v>576</v>
      </c>
      <c r="D166" s="51" t="s">
        <v>577</v>
      </c>
      <c r="E166" s="16" t="s">
        <v>297</v>
      </c>
      <c r="F166" s="16" t="s">
        <v>297</v>
      </c>
      <c r="G166" s="109" t="s">
        <v>48</v>
      </c>
      <c r="H166" s="16" t="s">
        <v>186</v>
      </c>
      <c r="I166" s="13"/>
      <c r="J166" s="13" t="s">
        <v>187</v>
      </c>
      <c r="K166" s="13" t="s">
        <v>187</v>
      </c>
      <c r="L166" s="109" t="s">
        <v>225</v>
      </c>
      <c r="M166" s="109" t="s">
        <v>426</v>
      </c>
      <c r="N166" s="109"/>
      <c r="O166" s="109" t="s">
        <v>578</v>
      </c>
      <c r="P166" s="109" t="s">
        <v>561</v>
      </c>
      <c r="Q166" s="109" t="s">
        <v>419</v>
      </c>
      <c r="R166" s="54" t="s">
        <v>562</v>
      </c>
      <c r="S166" s="109" t="s">
        <v>314</v>
      </c>
      <c r="T166" s="109" t="s">
        <v>77</v>
      </c>
      <c r="U166" s="146" t="s">
        <v>229</v>
      </c>
      <c r="V166" s="146" t="s">
        <v>229</v>
      </c>
      <c r="W166" s="146" t="s">
        <v>230</v>
      </c>
      <c r="X166" s="146" t="s">
        <v>231</v>
      </c>
      <c r="Y166" s="146" t="s">
        <v>229</v>
      </c>
      <c r="Z166" s="146" t="s">
        <v>232</v>
      </c>
      <c r="AA166" s="146" t="s">
        <v>202</v>
      </c>
      <c r="AB166" s="146" t="s">
        <v>203</v>
      </c>
      <c r="AC166" s="152" t="s">
        <v>360</v>
      </c>
      <c r="AD166" s="152" t="s">
        <v>194</v>
      </c>
      <c r="AE166" s="152" t="s">
        <v>194</v>
      </c>
      <c r="AF166" s="152" t="s">
        <v>194</v>
      </c>
      <c r="AG166" s="146" t="s">
        <v>203</v>
      </c>
      <c r="AH166" s="150" t="s">
        <v>281</v>
      </c>
      <c r="AI166" s="146" t="s">
        <v>234</v>
      </c>
      <c r="AJ166" s="176" t="str">
        <f t="shared" si="25"/>
        <v>Alto</v>
      </c>
      <c r="AK166" s="146">
        <v>3</v>
      </c>
      <c r="AL166" s="176" t="str">
        <f t="shared" si="26"/>
        <v>Alto</v>
      </c>
      <c r="AM166" s="146">
        <v>3</v>
      </c>
      <c r="AN166" s="176" t="str">
        <f t="shared" si="27"/>
        <v>Medio</v>
      </c>
      <c r="AO166" s="146">
        <v>2</v>
      </c>
      <c r="AP166" s="176" t="str">
        <f t="shared" si="28"/>
        <v>Alto</v>
      </c>
      <c r="AQ166" s="177">
        <f t="shared" si="29"/>
        <v>8</v>
      </c>
      <c r="AR166" s="146" t="s">
        <v>203</v>
      </c>
      <c r="AS166" s="146" t="s">
        <v>206</v>
      </c>
      <c r="AT166" s="146" t="s">
        <v>194</v>
      </c>
      <c r="AU166" s="2"/>
      <c r="AV166" s="2"/>
      <c r="AW166" s="2"/>
      <c r="AX166" s="2"/>
      <c r="AY166" s="2"/>
      <c r="AZ166" s="2"/>
      <c r="BA166" s="2"/>
      <c r="BB166" s="2"/>
      <c r="BC166" s="2"/>
      <c r="BD166" s="2"/>
      <c r="BE166" s="2"/>
      <c r="BF166" s="2"/>
      <c r="BG166" s="2"/>
      <c r="BH166" s="2"/>
      <c r="BI166" s="2"/>
      <c r="BJ166" s="2"/>
    </row>
    <row r="167" spans="1:62" ht="56.25" customHeight="1">
      <c r="A167" s="5">
        <f t="shared" si="30"/>
        <v>164</v>
      </c>
      <c r="B167" s="14" t="s">
        <v>221</v>
      </c>
      <c r="C167" s="128" t="s">
        <v>579</v>
      </c>
      <c r="D167" s="51" t="s">
        <v>580</v>
      </c>
      <c r="E167" s="16" t="s">
        <v>297</v>
      </c>
      <c r="F167" s="16" t="s">
        <v>297</v>
      </c>
      <c r="G167" s="109" t="s">
        <v>48</v>
      </c>
      <c r="H167" s="16" t="s">
        <v>186</v>
      </c>
      <c r="I167" s="13"/>
      <c r="J167" s="13" t="s">
        <v>187</v>
      </c>
      <c r="K167" s="13" t="s">
        <v>187</v>
      </c>
      <c r="L167" s="109" t="s">
        <v>225</v>
      </c>
      <c r="M167" s="109" t="s">
        <v>426</v>
      </c>
      <c r="N167" s="109"/>
      <c r="O167" s="109" t="s">
        <v>578</v>
      </c>
      <c r="P167" s="109" t="s">
        <v>561</v>
      </c>
      <c r="Q167" s="109" t="s">
        <v>419</v>
      </c>
      <c r="R167" s="54" t="s">
        <v>562</v>
      </c>
      <c r="S167" s="109" t="s">
        <v>314</v>
      </c>
      <c r="T167" s="109" t="s">
        <v>77</v>
      </c>
      <c r="U167" s="146" t="s">
        <v>229</v>
      </c>
      <c r="V167" s="146" t="s">
        <v>229</v>
      </c>
      <c r="W167" s="146" t="s">
        <v>230</v>
      </c>
      <c r="X167" s="146" t="s">
        <v>231</v>
      </c>
      <c r="Y167" s="146" t="s">
        <v>229</v>
      </c>
      <c r="Z167" s="146" t="s">
        <v>232</v>
      </c>
      <c r="AA167" s="146" t="s">
        <v>202</v>
      </c>
      <c r="AB167" s="146" t="s">
        <v>203</v>
      </c>
      <c r="AC167" s="152" t="s">
        <v>360</v>
      </c>
      <c r="AD167" s="152" t="s">
        <v>194</v>
      </c>
      <c r="AE167" s="152" t="s">
        <v>194</v>
      </c>
      <c r="AF167" s="152" t="s">
        <v>194</v>
      </c>
      <c r="AG167" s="146" t="s">
        <v>203</v>
      </c>
      <c r="AH167" s="150" t="s">
        <v>281</v>
      </c>
      <c r="AI167" s="146" t="s">
        <v>234</v>
      </c>
      <c r="AJ167" s="176" t="str">
        <f t="shared" si="25"/>
        <v>Alto</v>
      </c>
      <c r="AK167" s="146">
        <v>3</v>
      </c>
      <c r="AL167" s="176" t="str">
        <f t="shared" si="26"/>
        <v>Alto</v>
      </c>
      <c r="AM167" s="146">
        <v>3</v>
      </c>
      <c r="AN167" s="176" t="str">
        <f t="shared" si="27"/>
        <v>Medio</v>
      </c>
      <c r="AO167" s="146">
        <v>2</v>
      </c>
      <c r="AP167" s="176" t="str">
        <f t="shared" si="28"/>
        <v>Alto</v>
      </c>
      <c r="AQ167" s="177">
        <f t="shared" si="29"/>
        <v>8</v>
      </c>
      <c r="AR167" s="146" t="s">
        <v>203</v>
      </c>
      <c r="AS167" s="146" t="s">
        <v>206</v>
      </c>
      <c r="AT167" s="146" t="s">
        <v>194</v>
      </c>
      <c r="AU167" s="2"/>
      <c r="AV167" s="2"/>
      <c r="AW167" s="2"/>
      <c r="AX167" s="2"/>
      <c r="AY167" s="2"/>
      <c r="AZ167" s="2"/>
      <c r="BA167" s="2"/>
      <c r="BB167" s="2"/>
      <c r="BC167" s="2"/>
      <c r="BD167" s="2"/>
      <c r="BE167" s="2"/>
      <c r="BF167" s="2"/>
      <c r="BG167" s="2"/>
      <c r="BH167" s="2"/>
      <c r="BI167" s="2"/>
      <c r="BJ167" s="2"/>
    </row>
    <row r="168" spans="1:62" ht="56.25" customHeight="1">
      <c r="A168" s="5">
        <f t="shared" si="30"/>
        <v>165</v>
      </c>
      <c r="B168" s="14" t="s">
        <v>221</v>
      </c>
      <c r="C168" s="128" t="s">
        <v>581</v>
      </c>
      <c r="D168" s="51" t="s">
        <v>502</v>
      </c>
      <c r="E168" s="16" t="s">
        <v>297</v>
      </c>
      <c r="F168" s="16" t="s">
        <v>297</v>
      </c>
      <c r="G168" s="109" t="s">
        <v>48</v>
      </c>
      <c r="H168" s="16" t="s">
        <v>186</v>
      </c>
      <c r="I168" s="13"/>
      <c r="J168" s="13" t="s">
        <v>187</v>
      </c>
      <c r="K168" s="13" t="s">
        <v>187</v>
      </c>
      <c r="L168" s="109" t="s">
        <v>225</v>
      </c>
      <c r="M168" s="109" t="s">
        <v>426</v>
      </c>
      <c r="N168" s="109"/>
      <c r="O168" s="109" t="s">
        <v>566</v>
      </c>
      <c r="P168" s="109" t="s">
        <v>561</v>
      </c>
      <c r="Q168" s="109" t="s">
        <v>419</v>
      </c>
      <c r="R168" s="54" t="s">
        <v>562</v>
      </c>
      <c r="S168" s="109" t="s">
        <v>314</v>
      </c>
      <c r="T168" s="109" t="s">
        <v>77</v>
      </c>
      <c r="U168" s="146" t="s">
        <v>229</v>
      </c>
      <c r="V168" s="146" t="s">
        <v>229</v>
      </c>
      <c r="W168" s="146" t="s">
        <v>230</v>
      </c>
      <c r="X168" s="146" t="s">
        <v>231</v>
      </c>
      <c r="Y168" s="146" t="s">
        <v>229</v>
      </c>
      <c r="Z168" s="146" t="s">
        <v>232</v>
      </c>
      <c r="AA168" s="146" t="s">
        <v>202</v>
      </c>
      <c r="AB168" s="146" t="s">
        <v>203</v>
      </c>
      <c r="AC168" s="152" t="s">
        <v>360</v>
      </c>
      <c r="AD168" s="152" t="s">
        <v>194</v>
      </c>
      <c r="AE168" s="152" t="s">
        <v>194</v>
      </c>
      <c r="AF168" s="152" t="s">
        <v>194</v>
      </c>
      <c r="AG168" s="146" t="s">
        <v>203</v>
      </c>
      <c r="AH168" s="150" t="s">
        <v>281</v>
      </c>
      <c r="AI168" s="146" t="s">
        <v>234</v>
      </c>
      <c r="AJ168" s="176" t="str">
        <f t="shared" si="25"/>
        <v>Alto</v>
      </c>
      <c r="AK168" s="146">
        <v>3</v>
      </c>
      <c r="AL168" s="176" t="str">
        <f t="shared" si="26"/>
        <v>Alto</v>
      </c>
      <c r="AM168" s="146">
        <v>3</v>
      </c>
      <c r="AN168" s="176" t="str">
        <f t="shared" si="27"/>
        <v>Medio</v>
      </c>
      <c r="AO168" s="146">
        <v>2</v>
      </c>
      <c r="AP168" s="176" t="str">
        <f t="shared" si="28"/>
        <v>Alto</v>
      </c>
      <c r="AQ168" s="177">
        <f t="shared" si="29"/>
        <v>8</v>
      </c>
      <c r="AR168" s="146" t="s">
        <v>203</v>
      </c>
      <c r="AS168" s="146" t="s">
        <v>206</v>
      </c>
      <c r="AT168" s="146" t="s">
        <v>194</v>
      </c>
      <c r="AU168" s="2"/>
      <c r="AV168" s="2"/>
      <c r="AW168" s="2"/>
      <c r="AX168" s="2"/>
      <c r="AY168" s="2"/>
      <c r="AZ168" s="2"/>
      <c r="BA168" s="2"/>
      <c r="BB168" s="2"/>
      <c r="BC168" s="2"/>
      <c r="BD168" s="2"/>
      <c r="BE168" s="2"/>
      <c r="BF168" s="2"/>
      <c r="BG168" s="2"/>
      <c r="BH168" s="2"/>
      <c r="BI168" s="2"/>
      <c r="BJ168" s="2"/>
    </row>
    <row r="169" spans="1:62" ht="56.25" customHeight="1">
      <c r="A169" s="5">
        <f t="shared" si="30"/>
        <v>166</v>
      </c>
      <c r="B169" s="14" t="s">
        <v>221</v>
      </c>
      <c r="C169" s="130" t="s">
        <v>582</v>
      </c>
      <c r="D169" s="51" t="s">
        <v>583</v>
      </c>
      <c r="E169" s="16" t="s">
        <v>297</v>
      </c>
      <c r="F169" s="16" t="s">
        <v>297</v>
      </c>
      <c r="G169" s="109" t="s">
        <v>48</v>
      </c>
      <c r="H169" s="109" t="s">
        <v>186</v>
      </c>
      <c r="I169" s="13"/>
      <c r="J169" s="13"/>
      <c r="K169" s="13" t="s">
        <v>187</v>
      </c>
      <c r="L169" s="109" t="s">
        <v>325</v>
      </c>
      <c r="M169" s="109" t="s">
        <v>426</v>
      </c>
      <c r="N169" s="38"/>
      <c r="O169" s="105" t="s">
        <v>584</v>
      </c>
      <c r="P169" s="70" t="s">
        <v>585</v>
      </c>
      <c r="Q169" s="70" t="s">
        <v>568</v>
      </c>
      <c r="R169" s="73" t="s">
        <v>568</v>
      </c>
      <c r="S169" s="109" t="s">
        <v>314</v>
      </c>
      <c r="T169" s="109" t="s">
        <v>192</v>
      </c>
      <c r="U169" s="146" t="s">
        <v>297</v>
      </c>
      <c r="V169" s="146" t="s">
        <v>297</v>
      </c>
      <c r="W169" s="146" t="s">
        <v>297</v>
      </c>
      <c r="X169" s="146" t="s">
        <v>297</v>
      </c>
      <c r="Y169" s="146" t="s">
        <v>297</v>
      </c>
      <c r="Z169" s="153" t="s">
        <v>322</v>
      </c>
      <c r="AA169" s="146" t="s">
        <v>203</v>
      </c>
      <c r="AB169" s="146" t="s">
        <v>203</v>
      </c>
      <c r="AC169" s="146" t="s">
        <v>204</v>
      </c>
      <c r="AD169" s="146" t="s">
        <v>194</v>
      </c>
      <c r="AE169" s="146" t="s">
        <v>194</v>
      </c>
      <c r="AF169" s="146" t="s">
        <v>194</v>
      </c>
      <c r="AG169" s="146" t="s">
        <v>203</v>
      </c>
      <c r="AH169" s="150" t="s">
        <v>281</v>
      </c>
      <c r="AI169" s="146" t="s">
        <v>291</v>
      </c>
      <c r="AJ169" s="176" t="str">
        <f t="shared" si="25"/>
        <v>Medio</v>
      </c>
      <c r="AK169" s="146">
        <v>2</v>
      </c>
      <c r="AL169" s="176" t="str">
        <f t="shared" si="26"/>
        <v>Medio</v>
      </c>
      <c r="AM169" s="146">
        <v>2</v>
      </c>
      <c r="AN169" s="176" t="str">
        <f t="shared" si="27"/>
        <v>Bajo</v>
      </c>
      <c r="AO169" s="146">
        <v>1</v>
      </c>
      <c r="AP169" s="176" t="str">
        <f t="shared" si="28"/>
        <v>Bajo</v>
      </c>
      <c r="AQ169" s="177">
        <f t="shared" si="29"/>
        <v>5</v>
      </c>
      <c r="AR169" s="146" t="s">
        <v>203</v>
      </c>
      <c r="AS169" s="146" t="s">
        <v>206</v>
      </c>
      <c r="AT169" s="51" t="s">
        <v>235</v>
      </c>
      <c r="AU169" s="2"/>
      <c r="AV169" s="2"/>
      <c r="AW169" s="2"/>
      <c r="AX169" s="2"/>
      <c r="AY169" s="2"/>
      <c r="AZ169" s="2"/>
      <c r="BA169" s="2"/>
      <c r="BB169" s="2"/>
      <c r="BC169" s="2"/>
      <c r="BD169" s="2"/>
      <c r="BE169" s="2"/>
      <c r="BF169" s="2"/>
      <c r="BG169" s="2"/>
      <c r="BH169" s="2"/>
      <c r="BI169" s="2"/>
      <c r="BJ169" s="2"/>
    </row>
    <row r="170" spans="1:62" ht="56.25" customHeight="1">
      <c r="A170" s="5">
        <f t="shared" si="30"/>
        <v>167</v>
      </c>
      <c r="B170" s="14" t="s">
        <v>221</v>
      </c>
      <c r="C170" s="130" t="s">
        <v>586</v>
      </c>
      <c r="D170" s="51" t="s">
        <v>424</v>
      </c>
      <c r="E170" s="16" t="s">
        <v>297</v>
      </c>
      <c r="F170" s="16" t="s">
        <v>297</v>
      </c>
      <c r="G170" s="109" t="s">
        <v>48</v>
      </c>
      <c r="H170" s="16" t="s">
        <v>186</v>
      </c>
      <c r="I170" s="13"/>
      <c r="J170" s="13" t="s">
        <v>187</v>
      </c>
      <c r="K170" s="13" t="s">
        <v>187</v>
      </c>
      <c r="L170" s="109" t="s">
        <v>225</v>
      </c>
      <c r="M170" s="109" t="s">
        <v>426</v>
      </c>
      <c r="N170" s="109"/>
      <c r="O170" s="109" t="s">
        <v>578</v>
      </c>
      <c r="P170" s="109" t="s">
        <v>561</v>
      </c>
      <c r="Q170" s="109" t="s">
        <v>419</v>
      </c>
      <c r="R170" s="54" t="s">
        <v>562</v>
      </c>
      <c r="S170" s="109" t="s">
        <v>314</v>
      </c>
      <c r="T170" s="109" t="s">
        <v>77</v>
      </c>
      <c r="U170" s="146" t="s">
        <v>229</v>
      </c>
      <c r="V170" s="146" t="s">
        <v>229</v>
      </c>
      <c r="W170" s="146" t="s">
        <v>230</v>
      </c>
      <c r="X170" s="146" t="s">
        <v>231</v>
      </c>
      <c r="Y170" s="146" t="s">
        <v>229</v>
      </c>
      <c r="Z170" s="146" t="s">
        <v>232</v>
      </c>
      <c r="AA170" s="146" t="s">
        <v>202</v>
      </c>
      <c r="AB170" s="146" t="s">
        <v>203</v>
      </c>
      <c r="AC170" s="152" t="s">
        <v>360</v>
      </c>
      <c r="AD170" s="152" t="s">
        <v>194</v>
      </c>
      <c r="AE170" s="152" t="s">
        <v>194</v>
      </c>
      <c r="AF170" s="152" t="s">
        <v>194</v>
      </c>
      <c r="AG170" s="146" t="s">
        <v>203</v>
      </c>
      <c r="AH170" s="150" t="s">
        <v>281</v>
      </c>
      <c r="AI170" s="146" t="s">
        <v>234</v>
      </c>
      <c r="AJ170" s="176" t="str">
        <f t="shared" si="25"/>
        <v>Alto</v>
      </c>
      <c r="AK170" s="146">
        <v>3</v>
      </c>
      <c r="AL170" s="176" t="str">
        <f t="shared" si="26"/>
        <v>Alto</v>
      </c>
      <c r="AM170" s="146">
        <v>3</v>
      </c>
      <c r="AN170" s="176" t="str">
        <f t="shared" si="27"/>
        <v>Medio</v>
      </c>
      <c r="AO170" s="146">
        <v>2</v>
      </c>
      <c r="AP170" s="176" t="str">
        <f t="shared" si="28"/>
        <v>Alto</v>
      </c>
      <c r="AQ170" s="177">
        <f t="shared" si="29"/>
        <v>8</v>
      </c>
      <c r="AR170" s="146" t="s">
        <v>203</v>
      </c>
      <c r="AS170" s="146" t="s">
        <v>206</v>
      </c>
      <c r="AT170" s="146" t="s">
        <v>194</v>
      </c>
      <c r="AU170" s="2"/>
      <c r="AV170" s="2"/>
      <c r="AW170" s="2"/>
      <c r="AX170" s="2"/>
      <c r="AY170" s="2"/>
      <c r="AZ170" s="2"/>
      <c r="BA170" s="2"/>
      <c r="BB170" s="2"/>
      <c r="BC170" s="2"/>
      <c r="BD170" s="2"/>
      <c r="BE170" s="2"/>
      <c r="BF170" s="2"/>
      <c r="BG170" s="2"/>
      <c r="BH170" s="2"/>
      <c r="BI170" s="2"/>
      <c r="BJ170" s="2"/>
    </row>
    <row r="171" spans="1:62" ht="56.25" customHeight="1">
      <c r="A171" s="5">
        <f t="shared" si="30"/>
        <v>168</v>
      </c>
      <c r="B171" s="14" t="s">
        <v>221</v>
      </c>
      <c r="C171" s="131" t="s">
        <v>587</v>
      </c>
      <c r="D171" s="51" t="s">
        <v>588</v>
      </c>
      <c r="E171" s="16" t="s">
        <v>297</v>
      </c>
      <c r="F171" s="109" t="s">
        <v>297</v>
      </c>
      <c r="G171" s="109" t="s">
        <v>48</v>
      </c>
      <c r="H171" s="16" t="s">
        <v>186</v>
      </c>
      <c r="I171" s="13"/>
      <c r="J171" s="15" t="s">
        <v>187</v>
      </c>
      <c r="K171" s="13"/>
      <c r="L171" s="109"/>
      <c r="M171" s="16" t="s">
        <v>10</v>
      </c>
      <c r="N171" s="16"/>
      <c r="O171" s="109" t="s">
        <v>589</v>
      </c>
      <c r="P171" s="16" t="s">
        <v>340</v>
      </c>
      <c r="Q171" s="16" t="s">
        <v>340</v>
      </c>
      <c r="R171" s="54" t="s">
        <v>340</v>
      </c>
      <c r="S171" s="16" t="s">
        <v>503</v>
      </c>
      <c r="T171" s="17" t="s">
        <v>192</v>
      </c>
      <c r="U171" s="146" t="s">
        <v>297</v>
      </c>
      <c r="V171" s="146" t="s">
        <v>297</v>
      </c>
      <c r="W171" s="146" t="s">
        <v>297</v>
      </c>
      <c r="X171" s="146" t="s">
        <v>297</v>
      </c>
      <c r="Y171" s="146" t="s">
        <v>297</v>
      </c>
      <c r="Z171" s="153" t="s">
        <v>322</v>
      </c>
      <c r="AA171" s="152" t="s">
        <v>203</v>
      </c>
      <c r="AB171" s="152" t="s">
        <v>203</v>
      </c>
      <c r="AC171" s="152" t="s">
        <v>204</v>
      </c>
      <c r="AD171" s="152" t="s">
        <v>194</v>
      </c>
      <c r="AE171" s="152" t="s">
        <v>194</v>
      </c>
      <c r="AF171" s="152" t="s">
        <v>194</v>
      </c>
      <c r="AG171" s="152" t="s">
        <v>202</v>
      </c>
      <c r="AH171" s="150" t="s">
        <v>281</v>
      </c>
      <c r="AI171" s="152" t="s">
        <v>291</v>
      </c>
      <c r="AJ171" s="176" t="str">
        <f t="shared" si="25"/>
        <v>Medio</v>
      </c>
      <c r="AK171" s="146">
        <v>2</v>
      </c>
      <c r="AL171" s="176" t="str">
        <f t="shared" si="26"/>
        <v>Alto</v>
      </c>
      <c r="AM171" s="146">
        <v>3</v>
      </c>
      <c r="AN171" s="176" t="str">
        <f t="shared" si="27"/>
        <v>Bajo</v>
      </c>
      <c r="AO171" s="146">
        <v>1</v>
      </c>
      <c r="AP171" s="176" t="str">
        <f t="shared" si="28"/>
        <v>Medio</v>
      </c>
      <c r="AQ171" s="177">
        <f t="shared" si="29"/>
        <v>6</v>
      </c>
      <c r="AR171" s="146" t="s">
        <v>203</v>
      </c>
      <c r="AS171" s="146" t="s">
        <v>206</v>
      </c>
      <c r="AT171" s="146" t="s">
        <v>194</v>
      </c>
      <c r="AU171" s="2"/>
      <c r="AV171" s="2"/>
      <c r="AW171" s="2"/>
      <c r="AX171" s="2"/>
      <c r="AY171" s="2"/>
      <c r="AZ171" s="2"/>
      <c r="BA171" s="2"/>
      <c r="BB171" s="2"/>
      <c r="BC171" s="2"/>
      <c r="BD171" s="2"/>
      <c r="BE171" s="2"/>
      <c r="BF171" s="2"/>
      <c r="BG171" s="2"/>
      <c r="BH171" s="2"/>
      <c r="BI171" s="2"/>
      <c r="BJ171" s="2"/>
    </row>
    <row r="172" spans="1:62" ht="56.25" customHeight="1">
      <c r="A172" s="5">
        <f t="shared" si="30"/>
        <v>169</v>
      </c>
      <c r="B172" s="14" t="s">
        <v>221</v>
      </c>
      <c r="C172" s="130" t="s">
        <v>590</v>
      </c>
      <c r="D172" s="51" t="s">
        <v>433</v>
      </c>
      <c r="E172" s="109" t="s">
        <v>297</v>
      </c>
      <c r="F172" s="109" t="s">
        <v>297</v>
      </c>
      <c r="G172" s="109" t="s">
        <v>48</v>
      </c>
      <c r="H172" s="109" t="s">
        <v>186</v>
      </c>
      <c r="I172" s="13"/>
      <c r="J172" s="15" t="s">
        <v>187</v>
      </c>
      <c r="K172" s="13"/>
      <c r="L172" s="16" t="s">
        <v>507</v>
      </c>
      <c r="M172" s="16" t="s">
        <v>426</v>
      </c>
      <c r="N172" s="109"/>
      <c r="O172" s="109" t="s">
        <v>589</v>
      </c>
      <c r="P172" s="16" t="s">
        <v>340</v>
      </c>
      <c r="Q172" s="16" t="s">
        <v>340</v>
      </c>
      <c r="R172" s="54" t="s">
        <v>340</v>
      </c>
      <c r="S172" s="109"/>
      <c r="T172" s="18" t="s">
        <v>52</v>
      </c>
      <c r="U172" s="150" t="s">
        <v>281</v>
      </c>
      <c r="V172" s="150" t="s">
        <v>281</v>
      </c>
      <c r="W172" s="146" t="s">
        <v>47</v>
      </c>
      <c r="X172" s="150" t="s">
        <v>281</v>
      </c>
      <c r="Y172" s="150" t="s">
        <v>289</v>
      </c>
      <c r="Z172" s="150" t="s">
        <v>281</v>
      </c>
      <c r="AA172" s="146" t="s">
        <v>203</v>
      </c>
      <c r="AB172" s="146" t="s">
        <v>203</v>
      </c>
      <c r="AC172" s="146" t="s">
        <v>204</v>
      </c>
      <c r="AD172" s="146" t="s">
        <v>194</v>
      </c>
      <c r="AE172" s="146" t="s">
        <v>194</v>
      </c>
      <c r="AF172" s="146" t="s">
        <v>194</v>
      </c>
      <c r="AG172" s="146" t="s">
        <v>202</v>
      </c>
      <c r="AH172" s="150" t="s">
        <v>281</v>
      </c>
      <c r="AI172" s="146" t="s">
        <v>291</v>
      </c>
      <c r="AJ172" s="176" t="str">
        <f t="shared" si="25"/>
        <v>Medio</v>
      </c>
      <c r="AK172" s="146">
        <v>2</v>
      </c>
      <c r="AL172" s="176" t="str">
        <f t="shared" si="26"/>
        <v>Alto</v>
      </c>
      <c r="AM172" s="146">
        <v>3</v>
      </c>
      <c r="AN172" s="176" t="str">
        <f t="shared" si="27"/>
        <v>Bajo</v>
      </c>
      <c r="AO172" s="146">
        <v>1</v>
      </c>
      <c r="AP172" s="176" t="str">
        <f t="shared" si="28"/>
        <v>Medio</v>
      </c>
      <c r="AQ172" s="177">
        <f t="shared" si="29"/>
        <v>6</v>
      </c>
      <c r="AR172" s="146" t="s">
        <v>203</v>
      </c>
      <c r="AS172" s="146" t="s">
        <v>206</v>
      </c>
      <c r="AT172" s="146" t="s">
        <v>194</v>
      </c>
      <c r="AU172" s="2"/>
      <c r="AV172" s="2"/>
      <c r="AW172" s="2"/>
      <c r="AX172" s="2"/>
      <c r="AY172" s="2"/>
      <c r="AZ172" s="2"/>
      <c r="BA172" s="2"/>
      <c r="BB172" s="2"/>
      <c r="BC172" s="2"/>
      <c r="BD172" s="2"/>
      <c r="BE172" s="2"/>
      <c r="BF172" s="2"/>
      <c r="BG172" s="2"/>
      <c r="BH172" s="2"/>
      <c r="BI172" s="2"/>
      <c r="BJ172" s="2"/>
    </row>
    <row r="173" spans="1:62" ht="56.25" customHeight="1">
      <c r="A173" s="5">
        <f t="shared" si="30"/>
        <v>170</v>
      </c>
      <c r="B173" s="14" t="s">
        <v>221</v>
      </c>
      <c r="C173" s="132" t="s">
        <v>591</v>
      </c>
      <c r="D173" s="51" t="s">
        <v>457</v>
      </c>
      <c r="E173" s="109" t="s">
        <v>297</v>
      </c>
      <c r="F173" s="109" t="s">
        <v>297</v>
      </c>
      <c r="G173" s="109" t="s">
        <v>48</v>
      </c>
      <c r="H173" s="109" t="s">
        <v>186</v>
      </c>
      <c r="I173" s="13" t="s">
        <v>50</v>
      </c>
      <c r="J173" s="13" t="s">
        <v>50</v>
      </c>
      <c r="K173" s="13"/>
      <c r="L173" s="16" t="s">
        <v>528</v>
      </c>
      <c r="M173" s="16" t="s">
        <v>426</v>
      </c>
      <c r="N173" s="109"/>
      <c r="O173" s="16" t="s">
        <v>592</v>
      </c>
      <c r="P173" s="109" t="s">
        <v>340</v>
      </c>
      <c r="Q173" s="109" t="s">
        <v>340</v>
      </c>
      <c r="R173" s="54" t="s">
        <v>340</v>
      </c>
      <c r="S173" s="109"/>
      <c r="T173" s="17" t="s">
        <v>192</v>
      </c>
      <c r="U173" s="146" t="s">
        <v>297</v>
      </c>
      <c r="V173" s="146" t="s">
        <v>297</v>
      </c>
      <c r="W173" s="146" t="s">
        <v>297</v>
      </c>
      <c r="X173" s="146" t="s">
        <v>297</v>
      </c>
      <c r="Y173" s="146" t="s">
        <v>297</v>
      </c>
      <c r="Z173" s="153" t="s">
        <v>322</v>
      </c>
      <c r="AA173" s="152" t="s">
        <v>203</v>
      </c>
      <c r="AB173" s="152" t="s">
        <v>203</v>
      </c>
      <c r="AC173" s="152" t="s">
        <v>360</v>
      </c>
      <c r="AD173" s="146" t="s">
        <v>194</v>
      </c>
      <c r="AE173" s="146" t="s">
        <v>194</v>
      </c>
      <c r="AF173" s="146" t="s">
        <v>194</v>
      </c>
      <c r="AG173" s="152" t="s">
        <v>202</v>
      </c>
      <c r="AH173" s="150" t="s">
        <v>281</v>
      </c>
      <c r="AI173" s="152" t="s">
        <v>291</v>
      </c>
      <c r="AJ173" s="176" t="str">
        <f t="shared" si="25"/>
        <v>Alto</v>
      </c>
      <c r="AK173" s="146">
        <v>3</v>
      </c>
      <c r="AL173" s="176" t="str">
        <f t="shared" si="26"/>
        <v>Alto</v>
      </c>
      <c r="AM173" s="146">
        <v>3</v>
      </c>
      <c r="AN173" s="176" t="str">
        <f t="shared" si="27"/>
        <v>Medio</v>
      </c>
      <c r="AO173" s="146">
        <v>2</v>
      </c>
      <c r="AP173" s="176" t="str">
        <f t="shared" si="28"/>
        <v>Alto</v>
      </c>
      <c r="AQ173" s="177">
        <f t="shared" si="29"/>
        <v>8</v>
      </c>
      <c r="AR173" s="146" t="s">
        <v>203</v>
      </c>
      <c r="AS173" s="146" t="s">
        <v>206</v>
      </c>
      <c r="AT173" s="146" t="s">
        <v>194</v>
      </c>
      <c r="AU173" s="2"/>
      <c r="AV173" s="2"/>
      <c r="AW173" s="2"/>
      <c r="AX173" s="2"/>
      <c r="AY173" s="2"/>
      <c r="AZ173" s="2"/>
      <c r="BA173" s="2"/>
      <c r="BB173" s="2"/>
      <c r="BC173" s="2"/>
      <c r="BD173" s="2"/>
      <c r="BE173" s="2"/>
      <c r="BF173" s="2"/>
      <c r="BG173" s="2"/>
      <c r="BH173" s="2"/>
      <c r="BI173" s="2"/>
      <c r="BJ173" s="2"/>
    </row>
    <row r="174" spans="1:62" ht="56.25" customHeight="1">
      <c r="A174" s="5">
        <f t="shared" si="30"/>
        <v>171</v>
      </c>
      <c r="B174" s="14" t="s">
        <v>221</v>
      </c>
      <c r="C174" s="130" t="s">
        <v>593</v>
      </c>
      <c r="D174" s="55" t="s">
        <v>594</v>
      </c>
      <c r="E174" s="109" t="s">
        <v>297</v>
      </c>
      <c r="F174" s="109" t="s">
        <v>297</v>
      </c>
      <c r="G174" s="109" t="s">
        <v>48</v>
      </c>
      <c r="H174" s="109" t="s">
        <v>186</v>
      </c>
      <c r="I174" s="13"/>
      <c r="J174" s="13" t="s">
        <v>187</v>
      </c>
      <c r="K174" s="13"/>
      <c r="L174" s="109" t="s">
        <v>331</v>
      </c>
      <c r="M174" s="109" t="s">
        <v>11</v>
      </c>
      <c r="N174" s="109">
        <v>2024</v>
      </c>
      <c r="O174" s="109" t="s">
        <v>595</v>
      </c>
      <c r="P174" s="109" t="s">
        <v>333</v>
      </c>
      <c r="Q174" s="109" t="s">
        <v>333</v>
      </c>
      <c r="R174" s="54" t="s">
        <v>333</v>
      </c>
      <c r="S174" s="109" t="s">
        <v>272</v>
      </c>
      <c r="T174" s="109" t="s">
        <v>52</v>
      </c>
      <c r="U174" s="150" t="s">
        <v>281</v>
      </c>
      <c r="V174" s="150" t="s">
        <v>281</v>
      </c>
      <c r="W174" s="146" t="s">
        <v>47</v>
      </c>
      <c r="X174" s="150" t="s">
        <v>281</v>
      </c>
      <c r="Y174" s="150" t="s">
        <v>289</v>
      </c>
      <c r="Z174" s="150" t="s">
        <v>281</v>
      </c>
      <c r="AA174" s="146" t="s">
        <v>202</v>
      </c>
      <c r="AB174" s="146" t="s">
        <v>203</v>
      </c>
      <c r="AC174" s="146" t="s">
        <v>210</v>
      </c>
      <c r="AD174" s="146" t="s">
        <v>202</v>
      </c>
      <c r="AE174" s="146" t="s">
        <v>194</v>
      </c>
      <c r="AF174" s="146" t="s">
        <v>194</v>
      </c>
      <c r="AG174" s="146" t="s">
        <v>202</v>
      </c>
      <c r="AH174" s="146" t="s">
        <v>596</v>
      </c>
      <c r="AI174" s="146" t="s">
        <v>291</v>
      </c>
      <c r="AJ174" s="176" t="str">
        <f t="shared" si="25"/>
        <v>Medio</v>
      </c>
      <c r="AK174" s="146">
        <v>2</v>
      </c>
      <c r="AL174" s="176" t="str">
        <f t="shared" si="26"/>
        <v>Alto</v>
      </c>
      <c r="AM174" s="146">
        <v>3</v>
      </c>
      <c r="AN174" s="176" t="str">
        <f t="shared" si="27"/>
        <v>Bajo</v>
      </c>
      <c r="AO174" s="146">
        <v>1</v>
      </c>
      <c r="AP174" s="176" t="str">
        <f t="shared" si="28"/>
        <v>Medio</v>
      </c>
      <c r="AQ174" s="177">
        <f t="shared" si="29"/>
        <v>6</v>
      </c>
      <c r="AR174" s="146" t="s">
        <v>203</v>
      </c>
      <c r="AS174" s="146" t="s">
        <v>206</v>
      </c>
      <c r="AT174" s="146" t="s">
        <v>194</v>
      </c>
      <c r="AU174" s="2"/>
      <c r="AV174" s="2"/>
      <c r="AW174" s="2"/>
      <c r="AX174" s="2"/>
      <c r="AY174" s="2"/>
      <c r="AZ174" s="2"/>
      <c r="BA174" s="2"/>
      <c r="BB174" s="2"/>
      <c r="BC174" s="2"/>
      <c r="BD174" s="2"/>
      <c r="BE174" s="2"/>
      <c r="BF174" s="2"/>
      <c r="BG174" s="2"/>
      <c r="BH174" s="2"/>
      <c r="BI174" s="2"/>
      <c r="BJ174" s="2"/>
    </row>
    <row r="175" spans="1:62" ht="56.25" customHeight="1">
      <c r="A175" s="5">
        <f t="shared" si="30"/>
        <v>172</v>
      </c>
      <c r="B175" s="14" t="s">
        <v>221</v>
      </c>
      <c r="C175" s="130" t="s">
        <v>597</v>
      </c>
      <c r="D175" s="51" t="s">
        <v>598</v>
      </c>
      <c r="E175" s="109" t="s">
        <v>297</v>
      </c>
      <c r="F175" s="109" t="s">
        <v>297</v>
      </c>
      <c r="G175" s="109" t="s">
        <v>48</v>
      </c>
      <c r="H175" s="109" t="s">
        <v>186</v>
      </c>
      <c r="I175" s="13"/>
      <c r="J175" s="13" t="s">
        <v>50</v>
      </c>
      <c r="K175" s="13"/>
      <c r="L175" s="109" t="s">
        <v>425</v>
      </c>
      <c r="M175" s="109" t="s">
        <v>10</v>
      </c>
      <c r="N175" s="109"/>
      <c r="O175" s="109" t="s">
        <v>592</v>
      </c>
      <c r="P175" s="109" t="s">
        <v>340</v>
      </c>
      <c r="Q175" s="109" t="s">
        <v>340</v>
      </c>
      <c r="R175" s="54" t="s">
        <v>340</v>
      </c>
      <c r="S175" s="109"/>
      <c r="T175" s="109" t="s">
        <v>192</v>
      </c>
      <c r="U175" s="146" t="s">
        <v>297</v>
      </c>
      <c r="V175" s="146" t="s">
        <v>297</v>
      </c>
      <c r="W175" s="146" t="s">
        <v>297</v>
      </c>
      <c r="X175" s="146" t="s">
        <v>297</v>
      </c>
      <c r="Y175" s="146" t="s">
        <v>297</v>
      </c>
      <c r="Z175" s="153" t="s">
        <v>322</v>
      </c>
      <c r="AA175" s="146" t="s">
        <v>203</v>
      </c>
      <c r="AB175" s="146" t="s">
        <v>203</v>
      </c>
      <c r="AC175" s="146" t="s">
        <v>360</v>
      </c>
      <c r="AD175" s="146" t="s">
        <v>194</v>
      </c>
      <c r="AE175" s="146" t="s">
        <v>194</v>
      </c>
      <c r="AF175" s="146" t="s">
        <v>194</v>
      </c>
      <c r="AG175" s="146" t="s">
        <v>202</v>
      </c>
      <c r="AH175" s="150" t="s">
        <v>281</v>
      </c>
      <c r="AI175" s="146" t="s">
        <v>291</v>
      </c>
      <c r="AJ175" s="176" t="str">
        <f t="shared" si="25"/>
        <v>Alto</v>
      </c>
      <c r="AK175" s="146">
        <v>3</v>
      </c>
      <c r="AL175" s="176" t="str">
        <f t="shared" si="26"/>
        <v>Alto</v>
      </c>
      <c r="AM175" s="146">
        <v>3</v>
      </c>
      <c r="AN175" s="176" t="str">
        <f t="shared" si="27"/>
        <v>Medio</v>
      </c>
      <c r="AO175" s="146">
        <v>2</v>
      </c>
      <c r="AP175" s="176" t="str">
        <f t="shared" si="28"/>
        <v>Alto</v>
      </c>
      <c r="AQ175" s="177">
        <f t="shared" si="29"/>
        <v>8</v>
      </c>
      <c r="AR175" s="146" t="s">
        <v>203</v>
      </c>
      <c r="AS175" s="146" t="s">
        <v>206</v>
      </c>
      <c r="AT175" s="146" t="s">
        <v>194</v>
      </c>
      <c r="AU175" s="2"/>
      <c r="AV175" s="2"/>
      <c r="AW175" s="2"/>
      <c r="AX175" s="2"/>
      <c r="AY175" s="2"/>
      <c r="AZ175" s="2"/>
      <c r="BA175" s="2"/>
      <c r="BB175" s="2"/>
      <c r="BC175" s="2"/>
      <c r="BD175" s="2"/>
      <c r="BE175" s="2"/>
      <c r="BF175" s="2"/>
      <c r="BG175" s="2"/>
      <c r="BH175" s="2"/>
      <c r="BI175" s="2"/>
      <c r="BJ175" s="2"/>
    </row>
    <row r="176" spans="1:62" ht="56.25" customHeight="1">
      <c r="A176" s="5">
        <f t="shared" si="30"/>
        <v>173</v>
      </c>
      <c r="B176" s="14" t="s">
        <v>221</v>
      </c>
      <c r="C176" s="130" t="s">
        <v>599</v>
      </c>
      <c r="D176" s="51" t="s">
        <v>600</v>
      </c>
      <c r="E176" s="109" t="s">
        <v>297</v>
      </c>
      <c r="F176" s="109" t="s">
        <v>297</v>
      </c>
      <c r="G176" s="109" t="s">
        <v>48</v>
      </c>
      <c r="H176" s="109" t="s">
        <v>186</v>
      </c>
      <c r="I176" s="13"/>
      <c r="J176" s="13" t="s">
        <v>187</v>
      </c>
      <c r="K176" s="13"/>
      <c r="L176" s="109" t="s">
        <v>425</v>
      </c>
      <c r="M176" s="109" t="s">
        <v>10</v>
      </c>
      <c r="N176" s="109"/>
      <c r="O176" s="70" t="s">
        <v>589</v>
      </c>
      <c r="P176" s="109" t="s">
        <v>340</v>
      </c>
      <c r="Q176" s="109" t="s">
        <v>340</v>
      </c>
      <c r="R176" s="54" t="s">
        <v>340</v>
      </c>
      <c r="S176" s="109" t="s">
        <v>601</v>
      </c>
      <c r="T176" s="109" t="s">
        <v>192</v>
      </c>
      <c r="U176" s="146" t="s">
        <v>297</v>
      </c>
      <c r="V176" s="146" t="s">
        <v>297</v>
      </c>
      <c r="W176" s="146" t="s">
        <v>297</v>
      </c>
      <c r="X176" s="146" t="s">
        <v>297</v>
      </c>
      <c r="Y176" s="146" t="s">
        <v>297</v>
      </c>
      <c r="Z176" s="153" t="s">
        <v>322</v>
      </c>
      <c r="AA176" s="146" t="s">
        <v>203</v>
      </c>
      <c r="AB176" s="146" t="s">
        <v>203</v>
      </c>
      <c r="AC176" s="146" t="s">
        <v>360</v>
      </c>
      <c r="AD176" s="146" t="s">
        <v>194</v>
      </c>
      <c r="AE176" s="146" t="s">
        <v>194</v>
      </c>
      <c r="AF176" s="146" t="s">
        <v>194</v>
      </c>
      <c r="AG176" s="146" t="s">
        <v>202</v>
      </c>
      <c r="AH176" s="150" t="s">
        <v>281</v>
      </c>
      <c r="AI176" s="146" t="s">
        <v>291</v>
      </c>
      <c r="AJ176" s="176" t="str">
        <f t="shared" si="25"/>
        <v>Alto</v>
      </c>
      <c r="AK176" s="146">
        <v>3</v>
      </c>
      <c r="AL176" s="176" t="str">
        <f t="shared" si="26"/>
        <v>Alto</v>
      </c>
      <c r="AM176" s="146">
        <v>3</v>
      </c>
      <c r="AN176" s="176" t="str">
        <f t="shared" si="27"/>
        <v>Medio</v>
      </c>
      <c r="AO176" s="146">
        <v>2</v>
      </c>
      <c r="AP176" s="176" t="str">
        <f t="shared" si="28"/>
        <v>Alto</v>
      </c>
      <c r="AQ176" s="177">
        <f t="shared" si="29"/>
        <v>8</v>
      </c>
      <c r="AR176" s="146" t="s">
        <v>203</v>
      </c>
      <c r="AS176" s="146" t="s">
        <v>206</v>
      </c>
      <c r="AT176" s="146" t="s">
        <v>194</v>
      </c>
      <c r="AU176" s="2"/>
      <c r="AV176" s="2"/>
      <c r="AW176" s="2"/>
      <c r="AX176" s="2"/>
      <c r="AY176" s="2"/>
      <c r="AZ176" s="2"/>
      <c r="BA176" s="2"/>
      <c r="BB176" s="2"/>
      <c r="BC176" s="2"/>
      <c r="BD176" s="2"/>
      <c r="BE176" s="2"/>
      <c r="BF176" s="2"/>
      <c r="BG176" s="2"/>
      <c r="BH176" s="2"/>
      <c r="BI176" s="2"/>
      <c r="BJ176" s="2"/>
    </row>
    <row r="177" spans="1:62" ht="56.25" customHeight="1">
      <c r="A177" s="5">
        <f t="shared" si="30"/>
        <v>174</v>
      </c>
      <c r="B177" s="14" t="s">
        <v>221</v>
      </c>
      <c r="C177" s="130" t="s">
        <v>602</v>
      </c>
      <c r="D177" s="51" t="s">
        <v>486</v>
      </c>
      <c r="E177" s="109" t="s">
        <v>297</v>
      </c>
      <c r="F177" s="109" t="s">
        <v>297</v>
      </c>
      <c r="G177" s="109" t="s">
        <v>48</v>
      </c>
      <c r="H177" s="109" t="s">
        <v>186</v>
      </c>
      <c r="I177" s="13"/>
      <c r="J177" s="13" t="s">
        <v>50</v>
      </c>
      <c r="K177" s="13"/>
      <c r="L177" s="109" t="s">
        <v>425</v>
      </c>
      <c r="M177" s="109" t="s">
        <v>10</v>
      </c>
      <c r="N177" s="109"/>
      <c r="O177" s="109" t="s">
        <v>603</v>
      </c>
      <c r="P177" s="109" t="s">
        <v>340</v>
      </c>
      <c r="Q177" s="109" t="s">
        <v>340</v>
      </c>
      <c r="R177" s="54" t="s">
        <v>340</v>
      </c>
      <c r="S177" s="109" t="s">
        <v>272</v>
      </c>
      <c r="T177" s="109" t="s">
        <v>192</v>
      </c>
      <c r="U177" s="146" t="s">
        <v>297</v>
      </c>
      <c r="V177" s="146" t="s">
        <v>297</v>
      </c>
      <c r="W177" s="146" t="s">
        <v>297</v>
      </c>
      <c r="X177" s="146" t="s">
        <v>297</v>
      </c>
      <c r="Y177" s="146" t="s">
        <v>297</v>
      </c>
      <c r="Z177" s="153" t="s">
        <v>322</v>
      </c>
      <c r="AA177" s="146" t="s">
        <v>203</v>
      </c>
      <c r="AB177" s="146" t="s">
        <v>203</v>
      </c>
      <c r="AC177" s="146" t="s">
        <v>360</v>
      </c>
      <c r="AD177" s="146" t="s">
        <v>194</v>
      </c>
      <c r="AE177" s="146" t="s">
        <v>194</v>
      </c>
      <c r="AF177" s="146" t="s">
        <v>194</v>
      </c>
      <c r="AG177" s="146" t="s">
        <v>202</v>
      </c>
      <c r="AH177" s="150" t="s">
        <v>281</v>
      </c>
      <c r="AI177" s="146" t="s">
        <v>291</v>
      </c>
      <c r="AJ177" s="176" t="str">
        <f t="shared" si="25"/>
        <v>Alto</v>
      </c>
      <c r="AK177" s="146">
        <v>3</v>
      </c>
      <c r="AL177" s="176" t="str">
        <f t="shared" si="26"/>
        <v>Alto</v>
      </c>
      <c r="AM177" s="146">
        <v>3</v>
      </c>
      <c r="AN177" s="176" t="str">
        <f t="shared" si="27"/>
        <v>Medio</v>
      </c>
      <c r="AO177" s="146">
        <v>2</v>
      </c>
      <c r="AP177" s="176" t="str">
        <f t="shared" si="28"/>
        <v>Alto</v>
      </c>
      <c r="AQ177" s="177">
        <f t="shared" si="29"/>
        <v>8</v>
      </c>
      <c r="AR177" s="146" t="s">
        <v>203</v>
      </c>
      <c r="AS177" s="146" t="s">
        <v>206</v>
      </c>
      <c r="AT177" s="146" t="s">
        <v>194</v>
      </c>
      <c r="AU177" s="2"/>
      <c r="AV177" s="2"/>
      <c r="AW177" s="2"/>
      <c r="AX177" s="2"/>
      <c r="AY177" s="2"/>
      <c r="AZ177" s="2"/>
      <c r="BA177" s="2"/>
      <c r="BB177" s="2"/>
      <c r="BC177" s="2"/>
      <c r="BD177" s="2"/>
      <c r="BE177" s="2"/>
      <c r="BF177" s="2"/>
      <c r="BG177" s="2"/>
      <c r="BH177" s="2"/>
      <c r="BI177" s="2"/>
      <c r="BJ177" s="2"/>
    </row>
    <row r="178" spans="1:62" ht="56.25" customHeight="1">
      <c r="A178" s="5">
        <f t="shared" si="30"/>
        <v>175</v>
      </c>
      <c r="B178" s="14" t="s">
        <v>221</v>
      </c>
      <c r="C178" s="131" t="s">
        <v>604</v>
      </c>
      <c r="D178" s="51" t="s">
        <v>604</v>
      </c>
      <c r="E178" s="109" t="s">
        <v>297</v>
      </c>
      <c r="F178" s="109" t="s">
        <v>297</v>
      </c>
      <c r="G178" s="109" t="s">
        <v>48</v>
      </c>
      <c r="H178" s="109" t="s">
        <v>186</v>
      </c>
      <c r="I178" s="13"/>
      <c r="J178" s="13" t="s">
        <v>50</v>
      </c>
      <c r="K178" s="13"/>
      <c r="L178" s="109" t="s">
        <v>425</v>
      </c>
      <c r="M178" s="109" t="s">
        <v>10</v>
      </c>
      <c r="N178" s="109"/>
      <c r="O178" s="70" t="s">
        <v>589</v>
      </c>
      <c r="P178" s="109" t="s">
        <v>340</v>
      </c>
      <c r="Q178" s="109" t="s">
        <v>340</v>
      </c>
      <c r="R178" s="54" t="s">
        <v>340</v>
      </c>
      <c r="S178" s="109" t="s">
        <v>533</v>
      </c>
      <c r="T178" s="109" t="s">
        <v>77</v>
      </c>
      <c r="U178" s="146" t="s">
        <v>229</v>
      </c>
      <c r="V178" s="146" t="s">
        <v>229</v>
      </c>
      <c r="W178" s="146" t="s">
        <v>230</v>
      </c>
      <c r="X178" s="146" t="s">
        <v>231</v>
      </c>
      <c r="Y178" s="146" t="s">
        <v>229</v>
      </c>
      <c r="Z178" s="146" t="s">
        <v>232</v>
      </c>
      <c r="AA178" s="146" t="s">
        <v>202</v>
      </c>
      <c r="AB178" s="146" t="s">
        <v>203</v>
      </c>
      <c r="AC178" s="146" t="s">
        <v>360</v>
      </c>
      <c r="AD178" s="146" t="s">
        <v>194</v>
      </c>
      <c r="AE178" s="146" t="s">
        <v>194</v>
      </c>
      <c r="AF178" s="146" t="s">
        <v>194</v>
      </c>
      <c r="AG178" s="146" t="s">
        <v>202</v>
      </c>
      <c r="AH178" s="150" t="s">
        <v>281</v>
      </c>
      <c r="AI178" s="146" t="s">
        <v>291</v>
      </c>
      <c r="AJ178" s="176" t="str">
        <f t="shared" si="25"/>
        <v>Alto</v>
      </c>
      <c r="AK178" s="146">
        <v>3</v>
      </c>
      <c r="AL178" s="176" t="str">
        <f t="shared" si="26"/>
        <v>Alto</v>
      </c>
      <c r="AM178" s="146">
        <v>3</v>
      </c>
      <c r="AN178" s="176" t="str">
        <f t="shared" si="27"/>
        <v>Medio</v>
      </c>
      <c r="AO178" s="146">
        <v>2</v>
      </c>
      <c r="AP178" s="176" t="str">
        <f t="shared" si="28"/>
        <v>Alto</v>
      </c>
      <c r="AQ178" s="177">
        <f t="shared" si="29"/>
        <v>8</v>
      </c>
      <c r="AR178" s="146" t="s">
        <v>203</v>
      </c>
      <c r="AS178" s="146" t="s">
        <v>219</v>
      </c>
      <c r="AT178" s="146" t="s">
        <v>194</v>
      </c>
      <c r="AU178" s="2"/>
      <c r="AV178" s="2"/>
      <c r="AW178" s="2"/>
      <c r="AX178" s="2"/>
      <c r="AY178" s="2"/>
      <c r="AZ178" s="2"/>
      <c r="BA178" s="2"/>
      <c r="BB178" s="2"/>
      <c r="BC178" s="2"/>
      <c r="BD178" s="2"/>
      <c r="BE178" s="2"/>
      <c r="BF178" s="2"/>
      <c r="BG178" s="2"/>
      <c r="BH178" s="2"/>
      <c r="BI178" s="2"/>
      <c r="BJ178" s="2"/>
    </row>
    <row r="179" spans="1:62" ht="56.25" customHeight="1">
      <c r="A179" s="5">
        <f t="shared" si="30"/>
        <v>176</v>
      </c>
      <c r="B179" s="14" t="s">
        <v>221</v>
      </c>
      <c r="C179" s="130" t="s">
        <v>605</v>
      </c>
      <c r="D179" s="51" t="s">
        <v>606</v>
      </c>
      <c r="E179" s="109" t="s">
        <v>297</v>
      </c>
      <c r="F179" s="109" t="s">
        <v>297</v>
      </c>
      <c r="G179" s="109" t="s">
        <v>48</v>
      </c>
      <c r="H179" s="109" t="s">
        <v>186</v>
      </c>
      <c r="I179" s="13" t="s">
        <v>50</v>
      </c>
      <c r="J179" s="13"/>
      <c r="K179" s="13"/>
      <c r="L179" s="109" t="s">
        <v>425</v>
      </c>
      <c r="M179" s="109" t="s">
        <v>450</v>
      </c>
      <c r="N179" s="109"/>
      <c r="O179" s="70" t="s">
        <v>589</v>
      </c>
      <c r="P179" s="109" t="s">
        <v>340</v>
      </c>
      <c r="Q179" s="109" t="s">
        <v>340</v>
      </c>
      <c r="R179" s="54" t="s">
        <v>340</v>
      </c>
      <c r="S179" s="109" t="s">
        <v>533</v>
      </c>
      <c r="T179" s="109" t="s">
        <v>192</v>
      </c>
      <c r="U179" s="146" t="s">
        <v>297</v>
      </c>
      <c r="V179" s="146" t="s">
        <v>297</v>
      </c>
      <c r="W179" s="146" t="s">
        <v>297</v>
      </c>
      <c r="X179" s="146" t="s">
        <v>297</v>
      </c>
      <c r="Y179" s="146" t="s">
        <v>297</v>
      </c>
      <c r="Z179" s="153" t="s">
        <v>322</v>
      </c>
      <c r="AA179" s="146" t="s">
        <v>203</v>
      </c>
      <c r="AB179" s="146" t="s">
        <v>203</v>
      </c>
      <c r="AC179" s="146" t="s">
        <v>360</v>
      </c>
      <c r="AD179" s="146" t="s">
        <v>194</v>
      </c>
      <c r="AE179" s="146" t="s">
        <v>194</v>
      </c>
      <c r="AF179" s="146" t="s">
        <v>194</v>
      </c>
      <c r="AG179" s="146" t="s">
        <v>202</v>
      </c>
      <c r="AH179" s="150" t="s">
        <v>281</v>
      </c>
      <c r="AI179" s="146" t="s">
        <v>291</v>
      </c>
      <c r="AJ179" s="176" t="str">
        <f t="shared" si="25"/>
        <v>Medio</v>
      </c>
      <c r="AK179" s="146">
        <v>2</v>
      </c>
      <c r="AL179" s="176" t="str">
        <f t="shared" si="26"/>
        <v>Bajo</v>
      </c>
      <c r="AM179" s="146">
        <v>1</v>
      </c>
      <c r="AN179" s="176" t="str">
        <f t="shared" si="27"/>
        <v>Medio</v>
      </c>
      <c r="AO179" s="146">
        <v>2</v>
      </c>
      <c r="AP179" s="176" t="str">
        <f t="shared" si="28"/>
        <v>Bajo</v>
      </c>
      <c r="AQ179" s="177">
        <f t="shared" si="29"/>
        <v>5</v>
      </c>
      <c r="AR179" s="146" t="s">
        <v>203</v>
      </c>
      <c r="AS179" s="146" t="s">
        <v>211</v>
      </c>
      <c r="AT179" s="146" t="s">
        <v>194</v>
      </c>
      <c r="AU179" s="2"/>
      <c r="AV179" s="2"/>
      <c r="AW179" s="2"/>
      <c r="AX179" s="2"/>
      <c r="AY179" s="2"/>
      <c r="AZ179" s="2"/>
      <c r="BA179" s="2"/>
      <c r="BB179" s="2"/>
      <c r="BC179" s="2"/>
      <c r="BD179" s="2"/>
      <c r="BE179" s="2"/>
      <c r="BF179" s="2"/>
      <c r="BG179" s="2"/>
      <c r="BH179" s="2"/>
      <c r="BI179" s="2"/>
      <c r="BJ179" s="2"/>
    </row>
    <row r="180" spans="1:62" ht="56.25" customHeight="1">
      <c r="A180" s="5">
        <f t="shared" si="30"/>
        <v>177</v>
      </c>
      <c r="B180" s="14" t="s">
        <v>221</v>
      </c>
      <c r="C180" s="130" t="s">
        <v>607</v>
      </c>
      <c r="D180" s="51" t="s">
        <v>608</v>
      </c>
      <c r="E180" s="109" t="s">
        <v>47</v>
      </c>
      <c r="F180" s="109" t="s">
        <v>47</v>
      </c>
      <c r="G180" s="109" t="s">
        <v>48</v>
      </c>
      <c r="H180" s="109" t="s">
        <v>186</v>
      </c>
      <c r="I180" s="13"/>
      <c r="J180" s="13" t="s">
        <v>187</v>
      </c>
      <c r="K180" s="13"/>
      <c r="L180" s="109" t="s">
        <v>609</v>
      </c>
      <c r="M180" s="109" t="s">
        <v>10</v>
      </c>
      <c r="N180" s="109"/>
      <c r="O180" s="70" t="s">
        <v>589</v>
      </c>
      <c r="P180" s="109" t="s">
        <v>340</v>
      </c>
      <c r="Q180" s="109" t="s">
        <v>340</v>
      </c>
      <c r="R180" s="54" t="s">
        <v>340</v>
      </c>
      <c r="S180" s="109" t="s">
        <v>533</v>
      </c>
      <c r="T180" s="109" t="s">
        <v>77</v>
      </c>
      <c r="U180" s="146" t="s">
        <v>229</v>
      </c>
      <c r="V180" s="146" t="s">
        <v>229</v>
      </c>
      <c r="W180" s="146" t="s">
        <v>230</v>
      </c>
      <c r="X180" s="146" t="s">
        <v>231</v>
      </c>
      <c r="Y180" s="146" t="s">
        <v>229</v>
      </c>
      <c r="Z180" s="146" t="s">
        <v>232</v>
      </c>
      <c r="AA180" s="146" t="s">
        <v>202</v>
      </c>
      <c r="AB180" s="146" t="s">
        <v>203</v>
      </c>
      <c r="AC180" s="146" t="s">
        <v>360</v>
      </c>
      <c r="AD180" s="146" t="s">
        <v>194</v>
      </c>
      <c r="AE180" s="146" t="s">
        <v>202</v>
      </c>
      <c r="AF180" s="146" t="s">
        <v>202</v>
      </c>
      <c r="AG180" s="146" t="s">
        <v>203</v>
      </c>
      <c r="AH180" s="150" t="s">
        <v>281</v>
      </c>
      <c r="AI180" s="146" t="s">
        <v>291</v>
      </c>
      <c r="AJ180" s="176" t="str">
        <f t="shared" si="25"/>
        <v>Alto</v>
      </c>
      <c r="AK180" s="146">
        <v>3</v>
      </c>
      <c r="AL180" s="176" t="str">
        <f t="shared" si="26"/>
        <v>Alto</v>
      </c>
      <c r="AM180" s="146">
        <v>3</v>
      </c>
      <c r="AN180" s="176" t="str">
        <f t="shared" si="27"/>
        <v>Medio</v>
      </c>
      <c r="AO180" s="146">
        <v>2</v>
      </c>
      <c r="AP180" s="176" t="str">
        <f t="shared" si="28"/>
        <v>Alto</v>
      </c>
      <c r="AQ180" s="177">
        <f t="shared" si="29"/>
        <v>8</v>
      </c>
      <c r="AR180" s="146" t="s">
        <v>203</v>
      </c>
      <c r="AS180" s="146" t="s">
        <v>219</v>
      </c>
      <c r="AT180" s="146" t="s">
        <v>194</v>
      </c>
      <c r="AU180" s="2"/>
      <c r="AV180" s="2"/>
      <c r="AW180" s="2"/>
      <c r="AX180" s="2"/>
      <c r="AY180" s="2"/>
      <c r="AZ180" s="2"/>
      <c r="BA180" s="2"/>
      <c r="BB180" s="2"/>
      <c r="BC180" s="2"/>
      <c r="BD180" s="2"/>
      <c r="BE180" s="2"/>
      <c r="BF180" s="2"/>
      <c r="BG180" s="2"/>
      <c r="BH180" s="2"/>
      <c r="BI180" s="2"/>
      <c r="BJ180" s="2"/>
    </row>
    <row r="181" spans="1:62" ht="56.25" customHeight="1">
      <c r="A181" s="5">
        <f t="shared" si="30"/>
        <v>178</v>
      </c>
      <c r="B181" s="14" t="s">
        <v>221</v>
      </c>
      <c r="C181" s="130" t="s">
        <v>610</v>
      </c>
      <c r="D181" s="51" t="s">
        <v>611</v>
      </c>
      <c r="E181" s="109" t="s">
        <v>47</v>
      </c>
      <c r="F181" s="109" t="s">
        <v>47</v>
      </c>
      <c r="G181" s="109" t="s">
        <v>48</v>
      </c>
      <c r="H181" s="109" t="s">
        <v>186</v>
      </c>
      <c r="I181" s="13"/>
      <c r="J181" s="13" t="s">
        <v>187</v>
      </c>
      <c r="K181" s="13"/>
      <c r="L181" s="109" t="s">
        <v>425</v>
      </c>
      <c r="M181" s="109" t="s">
        <v>10</v>
      </c>
      <c r="N181" s="109"/>
      <c r="O181" s="70" t="s">
        <v>589</v>
      </c>
      <c r="P181" s="109" t="s">
        <v>340</v>
      </c>
      <c r="Q181" s="109" t="s">
        <v>340</v>
      </c>
      <c r="R181" s="54" t="s">
        <v>340</v>
      </c>
      <c r="S181" s="109" t="s">
        <v>272</v>
      </c>
      <c r="T181" s="109" t="s">
        <v>192</v>
      </c>
      <c r="U181" s="146" t="s">
        <v>297</v>
      </c>
      <c r="V181" s="146" t="s">
        <v>297</v>
      </c>
      <c r="W181" s="146" t="s">
        <v>297</v>
      </c>
      <c r="X181" s="146" t="s">
        <v>297</v>
      </c>
      <c r="Y181" s="146" t="s">
        <v>297</v>
      </c>
      <c r="Z181" s="153" t="s">
        <v>322</v>
      </c>
      <c r="AA181" s="146" t="s">
        <v>202</v>
      </c>
      <c r="AB181" s="146" t="s">
        <v>203</v>
      </c>
      <c r="AC181" s="146" t="s">
        <v>360</v>
      </c>
      <c r="AD181" s="146" t="s">
        <v>194</v>
      </c>
      <c r="AE181" s="146" t="s">
        <v>202</v>
      </c>
      <c r="AF181" s="146" t="s">
        <v>202</v>
      </c>
      <c r="AG181" s="146" t="s">
        <v>203</v>
      </c>
      <c r="AH181" s="150" t="s">
        <v>281</v>
      </c>
      <c r="AI181" s="146" t="s">
        <v>291</v>
      </c>
      <c r="AJ181" s="176" t="str">
        <f t="shared" ref="AJ181:AJ214" si="31">IF(AND(AK181&gt;0,AK181&lt;2),"Bajo",IF(AND(AK181&gt;=1,AK181&lt;2),"Bajo",IF(AND(AK181&gt;=2,AK181&lt;3),"Medio",IF(AND(AK181&gt;=3,AK181&lt;3),"Alto",IF(AND(AK181&gt;=3,AK181&lt;=3),"Alto", "No Aplica")))))</f>
        <v>Medio</v>
      </c>
      <c r="AK181" s="146">
        <v>2</v>
      </c>
      <c r="AL181" s="176" t="str">
        <f t="shared" ref="AL181:AL214" si="32">IF(AND(AM181&gt;0,AM181&lt;2),"Bajo",IF(AND(AM181&gt;=1,AM181&lt;2),"Bajo",IF(AND(AM181&gt;=2,AM181&lt;3),"Medio",IF(AND(AM181&gt;=3,AM181&lt;3),"Alto",IF(AND(AM181&gt;=3,AM181&lt;=3),"Alto", "No Aplica")))))</f>
        <v>Bajo</v>
      </c>
      <c r="AM181" s="146">
        <v>1</v>
      </c>
      <c r="AN181" s="176" t="str">
        <f t="shared" ref="AN181:AN214" si="33">IF(AND(AO181&gt;0,AO181&lt;2),"Bajo",IF(AND(AO181&gt;=1,AO181&lt;2),"Bajo",IF(AND(AO181&gt;=2,AO181&lt;3),"Medio",IF(AND(AO181&gt;=3,AO181&lt;3),"Alto",IF(AND(AO181&gt;=3,AO181&lt;=3),"Alto", "No Aplica")))))</f>
        <v>Medio</v>
      </c>
      <c r="AO181" s="146">
        <v>2</v>
      </c>
      <c r="AP181" s="176" t="str">
        <f t="shared" ref="AP181:AP217" si="34">IF(AND(AQ181&gt;0,AQ181&lt;6),"Bajo",IF(AND(AQ181&gt;=3,AQ181&lt;6),"Bajo",IF(AND(AQ181&gt;=6,AQ181&lt;8),"Medio",IF(AND(AQ181&gt;=8,AQ181&lt;10),"Alto",IF(AND(AQ181&gt;=13,AQ181&lt;=15),"Muy Alto", "No Aplica")))))</f>
        <v>Bajo</v>
      </c>
      <c r="AQ181" s="177">
        <f t="shared" ref="AQ181:AQ195" si="35">SUM(AK181,AM181,AO181)</f>
        <v>5</v>
      </c>
      <c r="AR181" s="146" t="s">
        <v>203</v>
      </c>
      <c r="AS181" s="146" t="s">
        <v>211</v>
      </c>
      <c r="AT181" s="146" t="s">
        <v>194</v>
      </c>
      <c r="AU181" s="2"/>
      <c r="AV181" s="2"/>
      <c r="AW181" s="2"/>
      <c r="AX181" s="2"/>
      <c r="AY181" s="2"/>
      <c r="AZ181" s="2"/>
      <c r="BA181" s="2"/>
      <c r="BB181" s="2"/>
      <c r="BC181" s="2"/>
      <c r="BD181" s="2"/>
      <c r="BE181" s="2"/>
      <c r="BF181" s="2"/>
      <c r="BG181" s="2"/>
      <c r="BH181" s="2"/>
      <c r="BI181" s="2"/>
      <c r="BJ181" s="2"/>
    </row>
    <row r="182" spans="1:62" ht="56.25" customHeight="1">
      <c r="A182" s="5">
        <f t="shared" si="30"/>
        <v>179</v>
      </c>
      <c r="B182" s="14" t="s">
        <v>221</v>
      </c>
      <c r="C182" s="130" t="s">
        <v>612</v>
      </c>
      <c r="D182" s="51" t="s">
        <v>424</v>
      </c>
      <c r="E182" s="109" t="s">
        <v>297</v>
      </c>
      <c r="F182" s="109" t="s">
        <v>297</v>
      </c>
      <c r="G182" s="109" t="s">
        <v>48</v>
      </c>
      <c r="H182" s="109" t="s">
        <v>186</v>
      </c>
      <c r="I182" s="13"/>
      <c r="J182" s="13" t="s">
        <v>50</v>
      </c>
      <c r="K182" s="13"/>
      <c r="L182" s="109" t="s">
        <v>425</v>
      </c>
      <c r="M182" s="109" t="s">
        <v>10</v>
      </c>
      <c r="N182" s="109"/>
      <c r="O182" s="72" t="s">
        <v>589</v>
      </c>
      <c r="P182" s="109" t="s">
        <v>340</v>
      </c>
      <c r="Q182" s="109" t="s">
        <v>340</v>
      </c>
      <c r="R182" s="54" t="s">
        <v>340</v>
      </c>
      <c r="S182" s="109" t="s">
        <v>272</v>
      </c>
      <c r="T182" s="109" t="s">
        <v>77</v>
      </c>
      <c r="U182" s="146" t="s">
        <v>229</v>
      </c>
      <c r="V182" s="146" t="s">
        <v>229</v>
      </c>
      <c r="W182" s="146" t="s">
        <v>230</v>
      </c>
      <c r="X182" s="146" t="s">
        <v>231</v>
      </c>
      <c r="Y182" s="146" t="s">
        <v>229</v>
      </c>
      <c r="Z182" s="146" t="s">
        <v>232</v>
      </c>
      <c r="AA182" s="146" t="s">
        <v>202</v>
      </c>
      <c r="AB182" s="146" t="s">
        <v>203</v>
      </c>
      <c r="AC182" s="146" t="s">
        <v>360</v>
      </c>
      <c r="AD182" s="146" t="s">
        <v>194</v>
      </c>
      <c r="AE182" s="146" t="s">
        <v>194</v>
      </c>
      <c r="AF182" s="146" t="s">
        <v>194</v>
      </c>
      <c r="AG182" s="146" t="s">
        <v>202</v>
      </c>
      <c r="AH182" s="150" t="s">
        <v>281</v>
      </c>
      <c r="AI182" s="146" t="s">
        <v>291</v>
      </c>
      <c r="AJ182" s="176" t="str">
        <f t="shared" si="31"/>
        <v>Alto</v>
      </c>
      <c r="AK182" s="146">
        <v>3</v>
      </c>
      <c r="AL182" s="176" t="str">
        <f t="shared" si="32"/>
        <v>Alto</v>
      </c>
      <c r="AM182" s="146">
        <v>3</v>
      </c>
      <c r="AN182" s="176" t="str">
        <f t="shared" si="33"/>
        <v>Medio</v>
      </c>
      <c r="AO182" s="146">
        <v>2</v>
      </c>
      <c r="AP182" s="176" t="str">
        <f t="shared" si="34"/>
        <v>Alto</v>
      </c>
      <c r="AQ182" s="177">
        <f t="shared" si="35"/>
        <v>8</v>
      </c>
      <c r="AR182" s="146" t="s">
        <v>203</v>
      </c>
      <c r="AS182" s="146" t="s">
        <v>211</v>
      </c>
      <c r="AT182" s="146" t="s">
        <v>194</v>
      </c>
      <c r="AU182" s="2"/>
      <c r="AV182" s="2"/>
      <c r="AW182" s="2"/>
      <c r="AX182" s="2"/>
      <c r="AY182" s="2"/>
      <c r="AZ182" s="2"/>
      <c r="BA182" s="2"/>
      <c r="BB182" s="2"/>
      <c r="BC182" s="2"/>
      <c r="BD182" s="2"/>
      <c r="BE182" s="2"/>
      <c r="BF182" s="2"/>
      <c r="BG182" s="2"/>
      <c r="BH182" s="2"/>
      <c r="BI182" s="2"/>
      <c r="BJ182" s="2"/>
    </row>
    <row r="183" spans="1:62" ht="56.25" customHeight="1">
      <c r="A183" s="5">
        <f t="shared" si="30"/>
        <v>180</v>
      </c>
      <c r="B183" s="14" t="s">
        <v>221</v>
      </c>
      <c r="C183" s="130" t="s">
        <v>613</v>
      </c>
      <c r="D183" s="51" t="s">
        <v>433</v>
      </c>
      <c r="E183" s="109" t="s">
        <v>297</v>
      </c>
      <c r="F183" s="109" t="s">
        <v>297</v>
      </c>
      <c r="G183" s="109" t="s">
        <v>48</v>
      </c>
      <c r="H183" s="109" t="s">
        <v>186</v>
      </c>
      <c r="I183" s="13"/>
      <c r="J183" s="13" t="s">
        <v>50</v>
      </c>
      <c r="K183" s="13"/>
      <c r="L183" s="109" t="s">
        <v>434</v>
      </c>
      <c r="M183" s="109" t="s">
        <v>10</v>
      </c>
      <c r="N183" s="38"/>
      <c r="O183" s="71" t="s">
        <v>614</v>
      </c>
      <c r="P183" s="108" t="s">
        <v>340</v>
      </c>
      <c r="Q183" s="109" t="s">
        <v>340</v>
      </c>
      <c r="R183" s="54" t="s">
        <v>340</v>
      </c>
      <c r="S183" s="109" t="s">
        <v>272</v>
      </c>
      <c r="T183" s="109" t="s">
        <v>52</v>
      </c>
      <c r="U183" s="150" t="s">
        <v>281</v>
      </c>
      <c r="V183" s="150" t="s">
        <v>281</v>
      </c>
      <c r="W183" s="146" t="s">
        <v>47</v>
      </c>
      <c r="X183" s="150" t="s">
        <v>281</v>
      </c>
      <c r="Y183" s="150" t="s">
        <v>289</v>
      </c>
      <c r="Z183" s="150" t="s">
        <v>281</v>
      </c>
      <c r="AA183" s="146" t="s">
        <v>202</v>
      </c>
      <c r="AB183" s="146" t="s">
        <v>203</v>
      </c>
      <c r="AC183" s="146" t="s">
        <v>360</v>
      </c>
      <c r="AD183" s="146" t="s">
        <v>194</v>
      </c>
      <c r="AE183" s="146" t="s">
        <v>194</v>
      </c>
      <c r="AF183" s="146" t="s">
        <v>194</v>
      </c>
      <c r="AG183" s="146" t="s">
        <v>202</v>
      </c>
      <c r="AH183" s="150" t="s">
        <v>281</v>
      </c>
      <c r="AI183" s="146" t="s">
        <v>291</v>
      </c>
      <c r="AJ183" s="176" t="str">
        <f t="shared" si="31"/>
        <v>Medio</v>
      </c>
      <c r="AK183" s="146">
        <v>2</v>
      </c>
      <c r="AL183" s="176" t="str">
        <f t="shared" si="32"/>
        <v>Bajo</v>
      </c>
      <c r="AM183" s="146">
        <v>1</v>
      </c>
      <c r="AN183" s="176" t="str">
        <f t="shared" si="33"/>
        <v>Medio</v>
      </c>
      <c r="AO183" s="146">
        <v>2</v>
      </c>
      <c r="AP183" s="176" t="str">
        <f t="shared" si="34"/>
        <v>Bajo</v>
      </c>
      <c r="AQ183" s="177">
        <f t="shared" si="35"/>
        <v>5</v>
      </c>
      <c r="AR183" s="146" t="s">
        <v>203</v>
      </c>
      <c r="AS183" s="146" t="s">
        <v>211</v>
      </c>
      <c r="AT183" s="146" t="s">
        <v>194</v>
      </c>
      <c r="AU183" s="2"/>
      <c r="AV183" s="2"/>
      <c r="AW183" s="2"/>
      <c r="AX183" s="2"/>
      <c r="AY183" s="2"/>
      <c r="AZ183" s="2"/>
      <c r="BA183" s="2"/>
      <c r="BB183" s="2"/>
      <c r="BC183" s="2"/>
      <c r="BD183" s="2"/>
      <c r="BE183" s="2"/>
      <c r="BF183" s="2"/>
      <c r="BG183" s="2"/>
      <c r="BH183" s="2"/>
      <c r="BI183" s="2"/>
      <c r="BJ183" s="2"/>
    </row>
    <row r="184" spans="1:62" ht="56.25" customHeight="1">
      <c r="A184" s="5">
        <f t="shared" si="30"/>
        <v>181</v>
      </c>
      <c r="B184" s="14" t="s">
        <v>221</v>
      </c>
      <c r="C184" s="132" t="s">
        <v>615</v>
      </c>
      <c r="D184" s="51" t="s">
        <v>457</v>
      </c>
      <c r="E184" s="109" t="s">
        <v>297</v>
      </c>
      <c r="F184" s="109" t="s">
        <v>297</v>
      </c>
      <c r="G184" s="109" t="s">
        <v>48</v>
      </c>
      <c r="H184" s="109" t="s">
        <v>186</v>
      </c>
      <c r="I184" s="13" t="s">
        <v>50</v>
      </c>
      <c r="J184" s="13" t="s">
        <v>50</v>
      </c>
      <c r="K184" s="13"/>
      <c r="L184" s="109" t="s">
        <v>528</v>
      </c>
      <c r="M184" s="109" t="s">
        <v>426</v>
      </c>
      <c r="N184" s="38"/>
      <c r="O184" s="70" t="s">
        <v>589</v>
      </c>
      <c r="P184" s="108" t="s">
        <v>340</v>
      </c>
      <c r="Q184" s="109" t="s">
        <v>340</v>
      </c>
      <c r="R184" s="54" t="s">
        <v>340</v>
      </c>
      <c r="S184" s="109"/>
      <c r="T184" s="109" t="s">
        <v>192</v>
      </c>
      <c r="U184" s="146" t="s">
        <v>297</v>
      </c>
      <c r="V184" s="146" t="s">
        <v>297</v>
      </c>
      <c r="W184" s="146" t="s">
        <v>297</v>
      </c>
      <c r="X184" s="146" t="s">
        <v>297</v>
      </c>
      <c r="Y184" s="146" t="s">
        <v>297</v>
      </c>
      <c r="Z184" s="153" t="s">
        <v>322</v>
      </c>
      <c r="AA184" s="146" t="s">
        <v>203</v>
      </c>
      <c r="AB184" s="146" t="s">
        <v>203</v>
      </c>
      <c r="AC184" s="146" t="s">
        <v>360</v>
      </c>
      <c r="AD184" s="146" t="s">
        <v>194</v>
      </c>
      <c r="AE184" s="146" t="s">
        <v>194</v>
      </c>
      <c r="AF184" s="146" t="s">
        <v>194</v>
      </c>
      <c r="AG184" s="146" t="s">
        <v>202</v>
      </c>
      <c r="AH184" s="150" t="s">
        <v>281</v>
      </c>
      <c r="AI184" s="146" t="s">
        <v>291</v>
      </c>
      <c r="AJ184" s="176" t="str">
        <f t="shared" si="31"/>
        <v>Medio</v>
      </c>
      <c r="AK184" s="146">
        <v>2</v>
      </c>
      <c r="AL184" s="176" t="str">
        <f t="shared" si="32"/>
        <v>Bajo</v>
      </c>
      <c r="AM184" s="146">
        <v>1</v>
      </c>
      <c r="AN184" s="176" t="str">
        <f t="shared" si="33"/>
        <v>Medio</v>
      </c>
      <c r="AO184" s="146">
        <v>2</v>
      </c>
      <c r="AP184" s="176" t="str">
        <f t="shared" si="34"/>
        <v>Bajo</v>
      </c>
      <c r="AQ184" s="177">
        <f t="shared" si="35"/>
        <v>5</v>
      </c>
      <c r="AR184" s="146" t="s">
        <v>203</v>
      </c>
      <c r="AS184" s="146" t="s">
        <v>211</v>
      </c>
      <c r="AT184" s="146" t="s">
        <v>194</v>
      </c>
      <c r="AU184" s="2"/>
      <c r="AV184" s="2"/>
      <c r="AW184" s="2"/>
      <c r="AX184" s="2"/>
      <c r="AY184" s="2"/>
      <c r="AZ184" s="2"/>
      <c r="BA184" s="2"/>
      <c r="BB184" s="2"/>
      <c r="BC184" s="2"/>
      <c r="BD184" s="2"/>
      <c r="BE184" s="2"/>
      <c r="BF184" s="2"/>
      <c r="BG184" s="2"/>
      <c r="BH184" s="2"/>
      <c r="BI184" s="2"/>
      <c r="BJ184" s="2"/>
    </row>
    <row r="185" spans="1:62" ht="56.25" customHeight="1">
      <c r="A185" s="5">
        <f t="shared" si="30"/>
        <v>182</v>
      </c>
      <c r="B185" s="14" t="s">
        <v>221</v>
      </c>
      <c r="C185" s="130" t="s">
        <v>616</v>
      </c>
      <c r="D185" s="51" t="s">
        <v>453</v>
      </c>
      <c r="E185" s="109" t="s">
        <v>297</v>
      </c>
      <c r="F185" s="109" t="s">
        <v>297</v>
      </c>
      <c r="G185" s="109" t="s">
        <v>48</v>
      </c>
      <c r="H185" s="109" t="s">
        <v>186</v>
      </c>
      <c r="I185" s="13" t="s">
        <v>187</v>
      </c>
      <c r="J185" s="13"/>
      <c r="K185" s="13"/>
      <c r="L185" s="109" t="s">
        <v>449</v>
      </c>
      <c r="M185" s="109" t="s">
        <v>426</v>
      </c>
      <c r="N185" s="38"/>
      <c r="O185" s="70" t="s">
        <v>589</v>
      </c>
      <c r="P185" s="108" t="s">
        <v>340</v>
      </c>
      <c r="Q185" s="109" t="s">
        <v>340</v>
      </c>
      <c r="R185" s="54" t="s">
        <v>340</v>
      </c>
      <c r="S185" s="109" t="s">
        <v>272</v>
      </c>
      <c r="T185" s="109" t="s">
        <v>192</v>
      </c>
      <c r="U185" s="146" t="s">
        <v>297</v>
      </c>
      <c r="V185" s="146" t="s">
        <v>297</v>
      </c>
      <c r="W185" s="146" t="s">
        <v>297</v>
      </c>
      <c r="X185" s="146" t="s">
        <v>297</v>
      </c>
      <c r="Y185" s="146" t="s">
        <v>297</v>
      </c>
      <c r="Z185" s="153" t="s">
        <v>322</v>
      </c>
      <c r="AA185" s="146" t="s">
        <v>202</v>
      </c>
      <c r="AB185" s="146" t="s">
        <v>203</v>
      </c>
      <c r="AC185" s="146" t="s">
        <v>360</v>
      </c>
      <c r="AD185" s="146" t="s">
        <v>194</v>
      </c>
      <c r="AE185" s="146" t="s">
        <v>194</v>
      </c>
      <c r="AF185" s="146" t="s">
        <v>194</v>
      </c>
      <c r="AG185" s="146" t="s">
        <v>202</v>
      </c>
      <c r="AH185" s="150" t="s">
        <v>281</v>
      </c>
      <c r="AI185" s="146" t="s">
        <v>291</v>
      </c>
      <c r="AJ185" s="176" t="str">
        <f t="shared" si="31"/>
        <v>Medio</v>
      </c>
      <c r="AK185" s="146">
        <v>2</v>
      </c>
      <c r="AL185" s="176" t="str">
        <f t="shared" si="32"/>
        <v>Bajo</v>
      </c>
      <c r="AM185" s="146">
        <v>1</v>
      </c>
      <c r="AN185" s="176" t="str">
        <f t="shared" si="33"/>
        <v>Medio</v>
      </c>
      <c r="AO185" s="146">
        <v>2</v>
      </c>
      <c r="AP185" s="176" t="str">
        <f t="shared" si="34"/>
        <v>Bajo</v>
      </c>
      <c r="AQ185" s="177">
        <f t="shared" si="35"/>
        <v>5</v>
      </c>
      <c r="AR185" s="146" t="s">
        <v>203</v>
      </c>
      <c r="AS185" s="146" t="s">
        <v>211</v>
      </c>
      <c r="AT185" s="146" t="s">
        <v>194</v>
      </c>
      <c r="AU185" s="2"/>
      <c r="AV185" s="2"/>
      <c r="AW185" s="2"/>
      <c r="AX185" s="2"/>
      <c r="AY185" s="2"/>
      <c r="AZ185" s="2"/>
      <c r="BA185" s="2"/>
      <c r="BB185" s="2"/>
      <c r="BC185" s="2"/>
      <c r="BD185" s="2"/>
      <c r="BE185" s="2"/>
      <c r="BF185" s="2"/>
      <c r="BG185" s="2"/>
      <c r="BH185" s="2"/>
      <c r="BI185" s="2"/>
      <c r="BJ185" s="2"/>
    </row>
    <row r="186" spans="1:62" ht="56.25" customHeight="1">
      <c r="A186" s="5">
        <f t="shared" si="30"/>
        <v>183</v>
      </c>
      <c r="B186" s="14" t="s">
        <v>221</v>
      </c>
      <c r="C186" s="131" t="s">
        <v>602</v>
      </c>
      <c r="D186" s="51" t="s">
        <v>486</v>
      </c>
      <c r="E186" s="109" t="s">
        <v>47</v>
      </c>
      <c r="F186" s="109" t="s">
        <v>47</v>
      </c>
      <c r="G186" s="109" t="s">
        <v>48</v>
      </c>
      <c r="H186" s="109" t="s">
        <v>186</v>
      </c>
      <c r="I186" s="13"/>
      <c r="J186" s="13" t="s">
        <v>187</v>
      </c>
      <c r="K186" s="13"/>
      <c r="L186" s="109" t="s">
        <v>609</v>
      </c>
      <c r="M186" s="109" t="s">
        <v>10</v>
      </c>
      <c r="N186" s="38"/>
      <c r="O186" s="70" t="s">
        <v>589</v>
      </c>
      <c r="P186" s="108" t="s">
        <v>340</v>
      </c>
      <c r="Q186" s="109" t="s">
        <v>340</v>
      </c>
      <c r="R186" s="54" t="s">
        <v>340</v>
      </c>
      <c r="S186" s="109" t="s">
        <v>533</v>
      </c>
      <c r="T186" s="109" t="s">
        <v>77</v>
      </c>
      <c r="U186" s="146" t="s">
        <v>229</v>
      </c>
      <c r="V186" s="146" t="s">
        <v>229</v>
      </c>
      <c r="W186" s="146" t="s">
        <v>230</v>
      </c>
      <c r="X186" s="146" t="s">
        <v>231</v>
      </c>
      <c r="Y186" s="146" t="s">
        <v>229</v>
      </c>
      <c r="Z186" s="146" t="s">
        <v>232</v>
      </c>
      <c r="AA186" s="146" t="s">
        <v>202</v>
      </c>
      <c r="AB186" s="146" t="s">
        <v>203</v>
      </c>
      <c r="AC186" s="146" t="s">
        <v>360</v>
      </c>
      <c r="AD186" s="146" t="s">
        <v>194</v>
      </c>
      <c r="AE186" s="146" t="s">
        <v>202</v>
      </c>
      <c r="AF186" s="146" t="s">
        <v>202</v>
      </c>
      <c r="AG186" s="146" t="s">
        <v>203</v>
      </c>
      <c r="AH186" s="150" t="s">
        <v>281</v>
      </c>
      <c r="AI186" s="146" t="s">
        <v>291</v>
      </c>
      <c r="AJ186" s="176" t="str">
        <f t="shared" si="31"/>
        <v>Alto</v>
      </c>
      <c r="AK186" s="146">
        <v>3</v>
      </c>
      <c r="AL186" s="176" t="str">
        <f t="shared" si="32"/>
        <v>Alto</v>
      </c>
      <c r="AM186" s="146">
        <v>3</v>
      </c>
      <c r="AN186" s="176" t="str">
        <f t="shared" si="33"/>
        <v>Medio</v>
      </c>
      <c r="AO186" s="146">
        <v>2</v>
      </c>
      <c r="AP186" s="176" t="str">
        <f t="shared" si="34"/>
        <v>Alto</v>
      </c>
      <c r="AQ186" s="177">
        <f t="shared" si="35"/>
        <v>8</v>
      </c>
      <c r="AR186" s="146" t="s">
        <v>203</v>
      </c>
      <c r="AS186" s="146" t="s">
        <v>219</v>
      </c>
      <c r="AT186" s="146" t="s">
        <v>194</v>
      </c>
      <c r="AU186" s="2"/>
      <c r="AV186" s="2"/>
      <c r="AW186" s="2"/>
      <c r="AX186" s="2"/>
      <c r="AY186" s="2"/>
      <c r="AZ186" s="2"/>
      <c r="BA186" s="2"/>
      <c r="BB186" s="2"/>
      <c r="BC186" s="2"/>
      <c r="BD186" s="2"/>
      <c r="BE186" s="2"/>
      <c r="BF186" s="2"/>
      <c r="BG186" s="2"/>
      <c r="BH186" s="2"/>
      <c r="BI186" s="2"/>
      <c r="BJ186" s="2"/>
    </row>
    <row r="187" spans="1:62" ht="56.25" customHeight="1">
      <c r="A187" s="5">
        <f t="shared" si="30"/>
        <v>184</v>
      </c>
      <c r="B187" s="14" t="s">
        <v>221</v>
      </c>
      <c r="C187" s="130" t="s">
        <v>617</v>
      </c>
      <c r="D187" s="51" t="s">
        <v>618</v>
      </c>
      <c r="E187" s="109" t="s">
        <v>47</v>
      </c>
      <c r="F187" s="109" t="s">
        <v>47</v>
      </c>
      <c r="G187" s="109" t="s">
        <v>48</v>
      </c>
      <c r="H187" s="109" t="s">
        <v>186</v>
      </c>
      <c r="I187" s="13" t="s">
        <v>50</v>
      </c>
      <c r="J187" s="13"/>
      <c r="K187" s="13"/>
      <c r="L187" s="109" t="s">
        <v>619</v>
      </c>
      <c r="M187" s="109" t="s">
        <v>450</v>
      </c>
      <c r="N187" s="38"/>
      <c r="O187" s="70" t="s">
        <v>589</v>
      </c>
      <c r="P187" s="108" t="s">
        <v>340</v>
      </c>
      <c r="Q187" s="109" t="s">
        <v>340</v>
      </c>
      <c r="R187" s="54" t="s">
        <v>340</v>
      </c>
      <c r="S187" s="109" t="s">
        <v>272</v>
      </c>
      <c r="T187" s="109" t="s">
        <v>77</v>
      </c>
      <c r="U187" s="146" t="s">
        <v>229</v>
      </c>
      <c r="V187" s="146" t="s">
        <v>229</v>
      </c>
      <c r="W187" s="146" t="s">
        <v>230</v>
      </c>
      <c r="X187" s="146" t="s">
        <v>231</v>
      </c>
      <c r="Y187" s="146" t="s">
        <v>229</v>
      </c>
      <c r="Z187" s="146" t="s">
        <v>232</v>
      </c>
      <c r="AA187" s="146" t="s">
        <v>202</v>
      </c>
      <c r="AB187" s="146" t="s">
        <v>203</v>
      </c>
      <c r="AC187" s="146" t="s">
        <v>360</v>
      </c>
      <c r="AD187" s="146" t="s">
        <v>194</v>
      </c>
      <c r="AE187" s="146" t="s">
        <v>194</v>
      </c>
      <c r="AF187" s="146" t="s">
        <v>194</v>
      </c>
      <c r="AG187" s="146" t="s">
        <v>202</v>
      </c>
      <c r="AH187" s="150" t="s">
        <v>281</v>
      </c>
      <c r="AI187" s="146" t="s">
        <v>291</v>
      </c>
      <c r="AJ187" s="176" t="str">
        <f t="shared" si="31"/>
        <v>Alto</v>
      </c>
      <c r="AK187" s="146">
        <v>3</v>
      </c>
      <c r="AL187" s="176" t="str">
        <f t="shared" si="32"/>
        <v>Alto</v>
      </c>
      <c r="AM187" s="146">
        <v>3</v>
      </c>
      <c r="AN187" s="176" t="str">
        <f t="shared" si="33"/>
        <v>Medio</v>
      </c>
      <c r="AO187" s="146">
        <v>2</v>
      </c>
      <c r="AP187" s="176" t="str">
        <f t="shared" si="34"/>
        <v>Alto</v>
      </c>
      <c r="AQ187" s="177">
        <f t="shared" si="35"/>
        <v>8</v>
      </c>
      <c r="AR187" s="146" t="s">
        <v>203</v>
      </c>
      <c r="AS187" s="146" t="s">
        <v>219</v>
      </c>
      <c r="AT187" s="146" t="s">
        <v>194</v>
      </c>
      <c r="AU187" s="2"/>
      <c r="AV187" s="2"/>
      <c r="AW187" s="2"/>
      <c r="AX187" s="2"/>
      <c r="AY187" s="2"/>
      <c r="AZ187" s="2"/>
      <c r="BA187" s="2"/>
      <c r="BB187" s="2"/>
      <c r="BC187" s="2"/>
      <c r="BD187" s="2"/>
      <c r="BE187" s="2"/>
      <c r="BF187" s="2"/>
      <c r="BG187" s="2"/>
      <c r="BH187" s="2"/>
      <c r="BI187" s="2"/>
      <c r="BJ187" s="2"/>
    </row>
    <row r="188" spans="1:62" ht="56.25" customHeight="1">
      <c r="A188" s="5">
        <f t="shared" si="30"/>
        <v>185</v>
      </c>
      <c r="B188" s="14" t="s">
        <v>221</v>
      </c>
      <c r="C188" s="130" t="s">
        <v>620</v>
      </c>
      <c r="D188" s="51" t="s">
        <v>524</v>
      </c>
      <c r="E188" s="109" t="s">
        <v>297</v>
      </c>
      <c r="F188" s="109" t="s">
        <v>297</v>
      </c>
      <c r="G188" s="109" t="s">
        <v>48</v>
      </c>
      <c r="H188" s="109" t="s">
        <v>186</v>
      </c>
      <c r="I188" s="13"/>
      <c r="J188" s="13" t="s">
        <v>50</v>
      </c>
      <c r="K188" s="13"/>
      <c r="L188" s="109" t="s">
        <v>425</v>
      </c>
      <c r="M188" s="109" t="s">
        <v>621</v>
      </c>
      <c r="N188" s="38"/>
      <c r="O188" s="70" t="s">
        <v>589</v>
      </c>
      <c r="P188" s="108" t="s">
        <v>340</v>
      </c>
      <c r="Q188" s="109" t="s">
        <v>340</v>
      </c>
      <c r="R188" s="54" t="s">
        <v>340</v>
      </c>
      <c r="S188" s="109" t="s">
        <v>272</v>
      </c>
      <c r="T188" s="109" t="s">
        <v>192</v>
      </c>
      <c r="U188" s="146" t="s">
        <v>297</v>
      </c>
      <c r="V188" s="146" t="s">
        <v>297</v>
      </c>
      <c r="W188" s="146" t="s">
        <v>297</v>
      </c>
      <c r="X188" s="146" t="s">
        <v>297</v>
      </c>
      <c r="Y188" s="146" t="s">
        <v>297</v>
      </c>
      <c r="Z188" s="153" t="s">
        <v>322</v>
      </c>
      <c r="AA188" s="146" t="s">
        <v>202</v>
      </c>
      <c r="AB188" s="146" t="s">
        <v>203</v>
      </c>
      <c r="AC188" s="146" t="s">
        <v>360</v>
      </c>
      <c r="AD188" s="146" t="s">
        <v>194</v>
      </c>
      <c r="AE188" s="146" t="s">
        <v>194</v>
      </c>
      <c r="AF188" s="146" t="s">
        <v>194</v>
      </c>
      <c r="AG188" s="146" t="s">
        <v>202</v>
      </c>
      <c r="AH188" s="150" t="s">
        <v>281</v>
      </c>
      <c r="AI188" s="146" t="s">
        <v>291</v>
      </c>
      <c r="AJ188" s="176" t="str">
        <f t="shared" si="31"/>
        <v>Medio</v>
      </c>
      <c r="AK188" s="146">
        <v>2</v>
      </c>
      <c r="AL188" s="176" t="str">
        <f t="shared" si="32"/>
        <v>Bajo</v>
      </c>
      <c r="AM188" s="146">
        <v>1</v>
      </c>
      <c r="AN188" s="176" t="str">
        <f t="shared" si="33"/>
        <v>Medio</v>
      </c>
      <c r="AO188" s="146">
        <v>2</v>
      </c>
      <c r="AP188" s="176" t="str">
        <f t="shared" si="34"/>
        <v>Bajo</v>
      </c>
      <c r="AQ188" s="177">
        <f t="shared" si="35"/>
        <v>5</v>
      </c>
      <c r="AR188" s="146" t="s">
        <v>203</v>
      </c>
      <c r="AS188" s="146" t="s">
        <v>211</v>
      </c>
      <c r="AT188" s="146" t="s">
        <v>194</v>
      </c>
      <c r="AU188" s="2"/>
      <c r="AV188" s="2"/>
      <c r="AW188" s="2"/>
      <c r="AX188" s="2"/>
      <c r="AY188" s="2"/>
      <c r="AZ188" s="2"/>
      <c r="BA188" s="2"/>
      <c r="BB188" s="2"/>
      <c r="BC188" s="2"/>
      <c r="BD188" s="2"/>
      <c r="BE188" s="2"/>
      <c r="BF188" s="2"/>
      <c r="BG188" s="2"/>
      <c r="BH188" s="2"/>
      <c r="BI188" s="2"/>
      <c r="BJ188" s="2"/>
    </row>
    <row r="189" spans="1:62" ht="56.25" customHeight="1">
      <c r="A189" s="5">
        <f t="shared" si="30"/>
        <v>186</v>
      </c>
      <c r="B189" s="14" t="s">
        <v>221</v>
      </c>
      <c r="C189" s="130" t="s">
        <v>622</v>
      </c>
      <c r="D189" s="51" t="s">
        <v>608</v>
      </c>
      <c r="E189" s="109" t="s">
        <v>297</v>
      </c>
      <c r="F189" s="109" t="s">
        <v>297</v>
      </c>
      <c r="G189" s="109" t="s">
        <v>48</v>
      </c>
      <c r="H189" s="109" t="s">
        <v>186</v>
      </c>
      <c r="I189" s="13"/>
      <c r="J189" s="13" t="s">
        <v>50</v>
      </c>
      <c r="K189" s="13"/>
      <c r="L189" s="109" t="s">
        <v>425</v>
      </c>
      <c r="M189" s="109" t="s">
        <v>621</v>
      </c>
      <c r="N189" s="38"/>
      <c r="O189" s="70" t="s">
        <v>589</v>
      </c>
      <c r="P189" s="108" t="s">
        <v>340</v>
      </c>
      <c r="Q189" s="109" t="s">
        <v>340</v>
      </c>
      <c r="R189" s="54" t="s">
        <v>340</v>
      </c>
      <c r="S189" s="109" t="s">
        <v>272</v>
      </c>
      <c r="T189" s="109" t="s">
        <v>192</v>
      </c>
      <c r="U189" s="146" t="s">
        <v>297</v>
      </c>
      <c r="V189" s="146" t="s">
        <v>297</v>
      </c>
      <c r="W189" s="146" t="s">
        <v>297</v>
      </c>
      <c r="X189" s="146" t="s">
        <v>297</v>
      </c>
      <c r="Y189" s="146" t="s">
        <v>297</v>
      </c>
      <c r="Z189" s="153" t="s">
        <v>322</v>
      </c>
      <c r="AA189" s="146" t="s">
        <v>202</v>
      </c>
      <c r="AB189" s="146" t="s">
        <v>203</v>
      </c>
      <c r="AC189" s="146" t="s">
        <v>360</v>
      </c>
      <c r="AD189" s="146" t="s">
        <v>194</v>
      </c>
      <c r="AE189" s="146" t="s">
        <v>194</v>
      </c>
      <c r="AF189" s="146" t="s">
        <v>194</v>
      </c>
      <c r="AG189" s="146" t="s">
        <v>202</v>
      </c>
      <c r="AH189" s="150" t="s">
        <v>281</v>
      </c>
      <c r="AI189" s="146" t="s">
        <v>291</v>
      </c>
      <c r="AJ189" s="176" t="str">
        <f t="shared" si="31"/>
        <v>Medio</v>
      </c>
      <c r="AK189" s="146">
        <v>2</v>
      </c>
      <c r="AL189" s="176" t="str">
        <f t="shared" si="32"/>
        <v>Bajo</v>
      </c>
      <c r="AM189" s="146">
        <v>1</v>
      </c>
      <c r="AN189" s="176" t="str">
        <f t="shared" si="33"/>
        <v>Medio</v>
      </c>
      <c r="AO189" s="146">
        <v>2</v>
      </c>
      <c r="AP189" s="176" t="str">
        <f t="shared" si="34"/>
        <v>Bajo</v>
      </c>
      <c r="AQ189" s="177">
        <f t="shared" si="35"/>
        <v>5</v>
      </c>
      <c r="AR189" s="146" t="s">
        <v>203</v>
      </c>
      <c r="AS189" s="146" t="s">
        <v>211</v>
      </c>
      <c r="AT189" s="146" t="s">
        <v>194</v>
      </c>
      <c r="AU189" s="2"/>
      <c r="AV189" s="2"/>
      <c r="AW189" s="2"/>
      <c r="AX189" s="2"/>
      <c r="AY189" s="2"/>
      <c r="AZ189" s="2"/>
      <c r="BA189" s="2"/>
      <c r="BB189" s="2"/>
      <c r="BC189" s="2"/>
      <c r="BD189" s="2"/>
      <c r="BE189" s="2"/>
      <c r="BF189" s="2"/>
      <c r="BG189" s="2"/>
      <c r="BH189" s="2"/>
      <c r="BI189" s="2"/>
      <c r="BJ189" s="2"/>
    </row>
    <row r="190" spans="1:62" ht="56.25" customHeight="1">
      <c r="A190" s="5">
        <f t="shared" si="30"/>
        <v>187</v>
      </c>
      <c r="B190" s="14" t="s">
        <v>221</v>
      </c>
      <c r="C190" s="130" t="s">
        <v>623</v>
      </c>
      <c r="D190" s="51" t="s">
        <v>424</v>
      </c>
      <c r="E190" s="109" t="s">
        <v>297</v>
      </c>
      <c r="F190" s="109" t="s">
        <v>297</v>
      </c>
      <c r="G190" s="109" t="s">
        <v>48</v>
      </c>
      <c r="H190" s="109" t="s">
        <v>186</v>
      </c>
      <c r="I190" s="13"/>
      <c r="J190" s="13" t="s">
        <v>187</v>
      </c>
      <c r="K190" s="13"/>
      <c r="L190" s="109" t="s">
        <v>624</v>
      </c>
      <c r="M190" s="109" t="s">
        <v>450</v>
      </c>
      <c r="N190" s="38"/>
      <c r="O190" s="70" t="s">
        <v>589</v>
      </c>
      <c r="P190" s="108" t="s">
        <v>340</v>
      </c>
      <c r="Q190" s="109" t="s">
        <v>340</v>
      </c>
      <c r="R190" s="54" t="s">
        <v>340</v>
      </c>
      <c r="S190" s="109" t="s">
        <v>272</v>
      </c>
      <c r="T190" s="109" t="s">
        <v>77</v>
      </c>
      <c r="U190" s="146" t="s">
        <v>229</v>
      </c>
      <c r="V190" s="146" t="s">
        <v>229</v>
      </c>
      <c r="W190" s="146" t="s">
        <v>230</v>
      </c>
      <c r="X190" s="146" t="s">
        <v>231</v>
      </c>
      <c r="Y190" s="146" t="s">
        <v>229</v>
      </c>
      <c r="Z190" s="146" t="s">
        <v>232</v>
      </c>
      <c r="AA190" s="146" t="s">
        <v>202</v>
      </c>
      <c r="AB190" s="146" t="s">
        <v>203</v>
      </c>
      <c r="AC190" s="146" t="s">
        <v>360</v>
      </c>
      <c r="AD190" s="146" t="s">
        <v>194</v>
      </c>
      <c r="AE190" s="146" t="s">
        <v>194</v>
      </c>
      <c r="AF190" s="146" t="s">
        <v>194</v>
      </c>
      <c r="AG190" s="146" t="s">
        <v>202</v>
      </c>
      <c r="AH190" s="150" t="s">
        <v>281</v>
      </c>
      <c r="AI190" s="146" t="s">
        <v>291</v>
      </c>
      <c r="AJ190" s="176" t="str">
        <f t="shared" si="31"/>
        <v>Alto</v>
      </c>
      <c r="AK190" s="146">
        <v>3</v>
      </c>
      <c r="AL190" s="176" t="str">
        <f t="shared" si="32"/>
        <v>Alto</v>
      </c>
      <c r="AM190" s="146">
        <v>3</v>
      </c>
      <c r="AN190" s="176" t="str">
        <f t="shared" si="33"/>
        <v>Medio</v>
      </c>
      <c r="AO190" s="146">
        <v>2</v>
      </c>
      <c r="AP190" s="176" t="str">
        <f t="shared" si="34"/>
        <v>Alto</v>
      </c>
      <c r="AQ190" s="177">
        <f t="shared" si="35"/>
        <v>8</v>
      </c>
      <c r="AR190" s="146" t="s">
        <v>203</v>
      </c>
      <c r="AS190" s="146" t="s">
        <v>219</v>
      </c>
      <c r="AT190" s="146" t="s">
        <v>194</v>
      </c>
      <c r="AU190" s="2"/>
      <c r="AV190" s="2"/>
      <c r="AW190" s="2"/>
      <c r="AX190" s="2"/>
      <c r="AY190" s="2"/>
      <c r="AZ190" s="2"/>
      <c r="BA190" s="2"/>
      <c r="BB190" s="2"/>
      <c r="BC190" s="2"/>
      <c r="BD190" s="2"/>
      <c r="BE190" s="2"/>
      <c r="BF190" s="2"/>
      <c r="BG190" s="2"/>
      <c r="BH190" s="2"/>
      <c r="BI190" s="2"/>
      <c r="BJ190" s="2"/>
    </row>
    <row r="191" spans="1:62" ht="56.25" customHeight="1">
      <c r="A191" s="5">
        <f t="shared" si="30"/>
        <v>188</v>
      </c>
      <c r="B191" s="14" t="s">
        <v>221</v>
      </c>
      <c r="C191" s="132" t="s">
        <v>625</v>
      </c>
      <c r="D191" s="51" t="s">
        <v>433</v>
      </c>
      <c r="E191" s="109" t="s">
        <v>297</v>
      </c>
      <c r="F191" s="109" t="s">
        <v>297</v>
      </c>
      <c r="G191" s="109" t="s">
        <v>48</v>
      </c>
      <c r="H191" s="109" t="s">
        <v>186</v>
      </c>
      <c r="I191" s="13"/>
      <c r="J191" s="13"/>
      <c r="K191" s="13" t="s">
        <v>187</v>
      </c>
      <c r="L191" s="109" t="s">
        <v>434</v>
      </c>
      <c r="M191" s="109" t="s">
        <v>10</v>
      </c>
      <c r="N191" s="109"/>
      <c r="O191" s="109" t="s">
        <v>435</v>
      </c>
      <c r="P191" s="109" t="s">
        <v>437</v>
      </c>
      <c r="Q191" s="109" t="s">
        <v>437</v>
      </c>
      <c r="R191" s="54" t="s">
        <v>438</v>
      </c>
      <c r="S191" s="109" t="s">
        <v>314</v>
      </c>
      <c r="T191" s="109" t="s">
        <v>52</v>
      </c>
      <c r="U191" s="150" t="s">
        <v>281</v>
      </c>
      <c r="V191" s="150" t="s">
        <v>281</v>
      </c>
      <c r="W191" s="146" t="s">
        <v>47</v>
      </c>
      <c r="X191" s="150" t="s">
        <v>281</v>
      </c>
      <c r="Y191" s="150" t="s">
        <v>289</v>
      </c>
      <c r="Z191" s="150" t="s">
        <v>281</v>
      </c>
      <c r="AA191" s="146" t="s">
        <v>202</v>
      </c>
      <c r="AB191" s="146" t="s">
        <v>203</v>
      </c>
      <c r="AC191" s="146" t="s">
        <v>210</v>
      </c>
      <c r="AD191" s="146" t="s">
        <v>194</v>
      </c>
      <c r="AE191" s="146" t="s">
        <v>194</v>
      </c>
      <c r="AF191" s="146" t="s">
        <v>194</v>
      </c>
      <c r="AG191" s="146" t="s">
        <v>203</v>
      </c>
      <c r="AH191" s="150" t="s">
        <v>281</v>
      </c>
      <c r="AI191" s="146" t="s">
        <v>234</v>
      </c>
      <c r="AJ191" s="176" t="str">
        <f t="shared" si="31"/>
        <v>Bajo</v>
      </c>
      <c r="AK191" s="146">
        <v>1</v>
      </c>
      <c r="AL191" s="176" t="str">
        <f t="shared" si="32"/>
        <v>Alto</v>
      </c>
      <c r="AM191" s="146">
        <v>3</v>
      </c>
      <c r="AN191" s="176" t="str">
        <f t="shared" si="33"/>
        <v>Bajo</v>
      </c>
      <c r="AO191" s="146">
        <v>1</v>
      </c>
      <c r="AP191" s="176" t="str">
        <f t="shared" si="34"/>
        <v>Bajo</v>
      </c>
      <c r="AQ191" s="177">
        <f t="shared" si="35"/>
        <v>5</v>
      </c>
      <c r="AR191" s="146" t="s">
        <v>203</v>
      </c>
      <c r="AS191" s="146" t="s">
        <v>211</v>
      </c>
      <c r="AT191" s="51" t="s">
        <v>141</v>
      </c>
      <c r="AU191" s="2"/>
      <c r="AV191" s="2"/>
      <c r="AW191" s="2"/>
      <c r="AX191" s="2"/>
      <c r="AY191" s="2"/>
      <c r="AZ191" s="2"/>
      <c r="BA191" s="2"/>
      <c r="BB191" s="2"/>
      <c r="BC191" s="2"/>
      <c r="BD191" s="2"/>
      <c r="BE191" s="2"/>
      <c r="BF191" s="2"/>
      <c r="BG191" s="2"/>
      <c r="BH191" s="2"/>
      <c r="BI191" s="2"/>
      <c r="BJ191" s="2"/>
    </row>
    <row r="192" spans="1:62" ht="56.25" customHeight="1">
      <c r="A192" s="5">
        <f t="shared" si="30"/>
        <v>189</v>
      </c>
      <c r="B192" s="14" t="s">
        <v>221</v>
      </c>
      <c r="C192" s="132" t="s">
        <v>626</v>
      </c>
      <c r="D192" s="51" t="s">
        <v>627</v>
      </c>
      <c r="E192" s="109" t="s">
        <v>297</v>
      </c>
      <c r="F192" s="109" t="s">
        <v>297</v>
      </c>
      <c r="G192" s="109" t="s">
        <v>48</v>
      </c>
      <c r="H192" s="109" t="s">
        <v>186</v>
      </c>
      <c r="I192" s="13"/>
      <c r="J192" s="13"/>
      <c r="K192" s="13" t="s">
        <v>187</v>
      </c>
      <c r="L192" s="109" t="s">
        <v>628</v>
      </c>
      <c r="M192" s="109" t="s">
        <v>10</v>
      </c>
      <c r="N192" s="109"/>
      <c r="O192" s="109" t="s">
        <v>629</v>
      </c>
      <c r="P192" s="109" t="s">
        <v>437</v>
      </c>
      <c r="Q192" s="109" t="s">
        <v>437</v>
      </c>
      <c r="R192" s="54" t="s">
        <v>438</v>
      </c>
      <c r="S192" s="109" t="s">
        <v>314</v>
      </c>
      <c r="T192" s="109" t="s">
        <v>52</v>
      </c>
      <c r="U192" s="150" t="s">
        <v>281</v>
      </c>
      <c r="V192" s="150" t="s">
        <v>281</v>
      </c>
      <c r="W192" s="146" t="s">
        <v>47</v>
      </c>
      <c r="X192" s="150" t="s">
        <v>281</v>
      </c>
      <c r="Y192" s="150" t="s">
        <v>289</v>
      </c>
      <c r="Z192" s="150" t="s">
        <v>281</v>
      </c>
      <c r="AA192" s="146" t="s">
        <v>203</v>
      </c>
      <c r="AB192" s="146" t="s">
        <v>203</v>
      </c>
      <c r="AC192" s="146" t="s">
        <v>210</v>
      </c>
      <c r="AD192" s="146" t="s">
        <v>194</v>
      </c>
      <c r="AE192" s="146" t="s">
        <v>203</v>
      </c>
      <c r="AF192" s="146" t="s">
        <v>194</v>
      </c>
      <c r="AG192" s="146" t="s">
        <v>203</v>
      </c>
      <c r="AH192" s="150" t="s">
        <v>281</v>
      </c>
      <c r="AI192" s="146" t="s">
        <v>234</v>
      </c>
      <c r="AJ192" s="176" t="str">
        <f t="shared" si="31"/>
        <v>Bajo</v>
      </c>
      <c r="AK192" s="146">
        <v>1</v>
      </c>
      <c r="AL192" s="176" t="str">
        <f t="shared" si="32"/>
        <v>Alto</v>
      </c>
      <c r="AM192" s="146">
        <v>3</v>
      </c>
      <c r="AN192" s="176" t="str">
        <f t="shared" si="33"/>
        <v>Bajo</v>
      </c>
      <c r="AO192" s="146">
        <v>1</v>
      </c>
      <c r="AP192" s="176" t="str">
        <f t="shared" si="34"/>
        <v>Bajo</v>
      </c>
      <c r="AQ192" s="177">
        <f t="shared" si="35"/>
        <v>5</v>
      </c>
      <c r="AR192" s="146" t="s">
        <v>203</v>
      </c>
      <c r="AS192" s="146" t="s">
        <v>219</v>
      </c>
      <c r="AT192" s="51" t="s">
        <v>630</v>
      </c>
      <c r="AU192" s="2"/>
      <c r="AV192" s="2"/>
      <c r="AW192" s="2"/>
      <c r="AX192" s="2"/>
      <c r="AY192" s="2"/>
      <c r="AZ192" s="2"/>
      <c r="BA192" s="2"/>
      <c r="BB192" s="2"/>
      <c r="BC192" s="2"/>
      <c r="BD192" s="2"/>
      <c r="BE192" s="2"/>
      <c r="BF192" s="2"/>
      <c r="BG192" s="2"/>
      <c r="BH192" s="2"/>
      <c r="BI192" s="2"/>
      <c r="BJ192" s="2"/>
    </row>
    <row r="193" spans="1:62" ht="56.25" customHeight="1">
      <c r="A193" s="5">
        <f t="shared" si="30"/>
        <v>190</v>
      </c>
      <c r="B193" s="14" t="s">
        <v>221</v>
      </c>
      <c r="C193" s="130" t="s">
        <v>631</v>
      </c>
      <c r="D193" s="51" t="s">
        <v>524</v>
      </c>
      <c r="E193" s="109" t="s">
        <v>297</v>
      </c>
      <c r="F193" s="109" t="s">
        <v>297</v>
      </c>
      <c r="G193" s="109" t="s">
        <v>48</v>
      </c>
      <c r="H193" s="109" t="s">
        <v>186</v>
      </c>
      <c r="I193" s="13"/>
      <c r="J193" s="13"/>
      <c r="K193" s="13" t="s">
        <v>187</v>
      </c>
      <c r="L193" s="109" t="s">
        <v>325</v>
      </c>
      <c r="M193" s="109" t="s">
        <v>10</v>
      </c>
      <c r="N193" s="109"/>
      <c r="O193" s="109" t="s">
        <v>289</v>
      </c>
      <c r="P193" s="109" t="s">
        <v>632</v>
      </c>
      <c r="Q193" s="109" t="s">
        <v>442</v>
      </c>
      <c r="R193" s="54" t="s">
        <v>438</v>
      </c>
      <c r="S193" s="109" t="s">
        <v>191</v>
      </c>
      <c r="T193" s="109" t="s">
        <v>192</v>
      </c>
      <c r="U193" s="146" t="s">
        <v>455</v>
      </c>
      <c r="V193" s="146" t="s">
        <v>455</v>
      </c>
      <c r="W193" s="146" t="s">
        <v>80</v>
      </c>
      <c r="X193" s="146" t="s">
        <v>455</v>
      </c>
      <c r="Y193" s="146" t="s">
        <v>80</v>
      </c>
      <c r="Z193" s="153" t="s">
        <v>322</v>
      </c>
      <c r="AA193" s="146" t="s">
        <v>202</v>
      </c>
      <c r="AB193" s="146" t="s">
        <v>202</v>
      </c>
      <c r="AC193" s="146" t="s">
        <v>360</v>
      </c>
      <c r="AD193" s="146" t="s">
        <v>194</v>
      </c>
      <c r="AE193" s="146" t="s">
        <v>194</v>
      </c>
      <c r="AF193" s="146" t="s">
        <v>194</v>
      </c>
      <c r="AG193" s="146" t="s">
        <v>203</v>
      </c>
      <c r="AH193" s="150" t="s">
        <v>281</v>
      </c>
      <c r="AI193" s="146" t="s">
        <v>234</v>
      </c>
      <c r="AJ193" s="176" t="str">
        <f t="shared" si="31"/>
        <v>Alto</v>
      </c>
      <c r="AK193" s="146">
        <v>3</v>
      </c>
      <c r="AL193" s="176" t="str">
        <f t="shared" si="32"/>
        <v>Alto</v>
      </c>
      <c r="AM193" s="146">
        <v>3</v>
      </c>
      <c r="AN193" s="176" t="str">
        <f t="shared" si="33"/>
        <v>Bajo</v>
      </c>
      <c r="AO193" s="146">
        <v>1</v>
      </c>
      <c r="AP193" s="176" t="str">
        <f t="shared" si="34"/>
        <v>Medio</v>
      </c>
      <c r="AQ193" s="177">
        <f t="shared" si="35"/>
        <v>7</v>
      </c>
      <c r="AR193" s="146" t="s">
        <v>203</v>
      </c>
      <c r="AS193" s="146" t="s">
        <v>206</v>
      </c>
      <c r="AT193" s="146" t="s">
        <v>194</v>
      </c>
      <c r="AU193" s="2"/>
      <c r="AV193" s="2"/>
      <c r="AW193" s="2"/>
      <c r="AX193" s="2"/>
      <c r="AY193" s="2"/>
      <c r="AZ193" s="2"/>
      <c r="BA193" s="2"/>
      <c r="BB193" s="2"/>
      <c r="BC193" s="2"/>
      <c r="BD193" s="2"/>
      <c r="BE193" s="2"/>
      <c r="BF193" s="2"/>
      <c r="BG193" s="2"/>
      <c r="BH193" s="2"/>
      <c r="BI193" s="2"/>
      <c r="BJ193" s="2"/>
    </row>
    <row r="194" spans="1:62" ht="56.25" customHeight="1">
      <c r="A194" s="5">
        <f t="shared" si="30"/>
        <v>191</v>
      </c>
      <c r="B194" s="14" t="s">
        <v>221</v>
      </c>
      <c r="C194" s="132" t="s">
        <v>633</v>
      </c>
      <c r="D194" s="51" t="s">
        <v>457</v>
      </c>
      <c r="E194" s="109" t="s">
        <v>297</v>
      </c>
      <c r="F194" s="109" t="s">
        <v>297</v>
      </c>
      <c r="G194" s="109" t="s">
        <v>48</v>
      </c>
      <c r="H194" s="109" t="s">
        <v>186</v>
      </c>
      <c r="I194" s="13"/>
      <c r="J194" s="13"/>
      <c r="K194" s="13" t="s">
        <v>187</v>
      </c>
      <c r="L194" s="109" t="s">
        <v>325</v>
      </c>
      <c r="M194" s="109" t="s">
        <v>10</v>
      </c>
      <c r="N194" s="109"/>
      <c r="O194" s="109"/>
      <c r="P194" s="109"/>
      <c r="Q194" s="109"/>
      <c r="R194" s="54"/>
      <c r="S194" s="109"/>
      <c r="T194" s="109" t="s">
        <v>192</v>
      </c>
      <c r="U194" s="146" t="s">
        <v>455</v>
      </c>
      <c r="V194" s="146" t="s">
        <v>455</v>
      </c>
      <c r="W194" s="146" t="s">
        <v>80</v>
      </c>
      <c r="X194" s="146" t="s">
        <v>634</v>
      </c>
      <c r="Y194" s="146" t="s">
        <v>80</v>
      </c>
      <c r="Z194" s="153" t="s">
        <v>322</v>
      </c>
      <c r="AA194" s="146" t="s">
        <v>202</v>
      </c>
      <c r="AB194" s="146" t="s">
        <v>202</v>
      </c>
      <c r="AC194" s="146" t="s">
        <v>360</v>
      </c>
      <c r="AD194" s="146" t="s">
        <v>194</v>
      </c>
      <c r="AE194" s="146" t="s">
        <v>194</v>
      </c>
      <c r="AF194" s="146" t="s">
        <v>194</v>
      </c>
      <c r="AG194" s="146" t="s">
        <v>203</v>
      </c>
      <c r="AH194" s="150" t="s">
        <v>281</v>
      </c>
      <c r="AI194" s="146" t="s">
        <v>234</v>
      </c>
      <c r="AJ194" s="176" t="str">
        <f t="shared" si="31"/>
        <v>Alto</v>
      </c>
      <c r="AK194" s="146">
        <v>3</v>
      </c>
      <c r="AL194" s="176" t="str">
        <f t="shared" si="32"/>
        <v>Alto</v>
      </c>
      <c r="AM194" s="146">
        <v>3</v>
      </c>
      <c r="AN194" s="176" t="str">
        <f t="shared" si="33"/>
        <v>Bajo</v>
      </c>
      <c r="AO194" s="146">
        <v>1</v>
      </c>
      <c r="AP194" s="176" t="str">
        <f t="shared" si="34"/>
        <v>Medio</v>
      </c>
      <c r="AQ194" s="177">
        <f t="shared" si="35"/>
        <v>7</v>
      </c>
      <c r="AR194" s="146" t="s">
        <v>203</v>
      </c>
      <c r="AS194" s="146" t="s">
        <v>206</v>
      </c>
      <c r="AT194" s="146" t="s">
        <v>194</v>
      </c>
      <c r="AU194" s="2"/>
      <c r="AV194" s="2"/>
      <c r="AW194" s="2"/>
      <c r="AX194" s="2"/>
      <c r="AY194" s="2"/>
      <c r="AZ194" s="2"/>
      <c r="BA194" s="2"/>
      <c r="BB194" s="2"/>
      <c r="BC194" s="2"/>
      <c r="BD194" s="2"/>
      <c r="BE194" s="2"/>
      <c r="BF194" s="2"/>
      <c r="BG194" s="2"/>
      <c r="BH194" s="2"/>
      <c r="BI194" s="2"/>
      <c r="BJ194" s="2"/>
    </row>
    <row r="195" spans="1:62" ht="56.25" customHeight="1">
      <c r="A195" s="5">
        <f t="shared" si="30"/>
        <v>192</v>
      </c>
      <c r="B195" s="14" t="s">
        <v>221</v>
      </c>
      <c r="C195" s="132" t="s">
        <v>635</v>
      </c>
      <c r="D195" s="51" t="s">
        <v>461</v>
      </c>
      <c r="E195" s="109" t="s">
        <v>297</v>
      </c>
      <c r="F195" s="109" t="s">
        <v>297</v>
      </c>
      <c r="G195" s="109" t="s">
        <v>48</v>
      </c>
      <c r="H195" s="109" t="s">
        <v>186</v>
      </c>
      <c r="I195" s="13"/>
      <c r="J195" s="13"/>
      <c r="K195" s="13" t="s">
        <v>50</v>
      </c>
      <c r="L195" s="109"/>
      <c r="M195" s="109" t="s">
        <v>10</v>
      </c>
      <c r="N195" s="109"/>
      <c r="O195" s="109"/>
      <c r="P195" s="109"/>
      <c r="Q195" s="109"/>
      <c r="R195" s="54"/>
      <c r="S195" s="109"/>
      <c r="T195" s="109" t="s">
        <v>192</v>
      </c>
      <c r="U195" s="146" t="s">
        <v>455</v>
      </c>
      <c r="V195" s="146" t="s">
        <v>455</v>
      </c>
      <c r="W195" s="146" t="s">
        <v>80</v>
      </c>
      <c r="X195" s="146" t="s">
        <v>636</v>
      </c>
      <c r="Y195" s="146" t="s">
        <v>80</v>
      </c>
      <c r="Z195" s="153" t="s">
        <v>322</v>
      </c>
      <c r="AA195" s="146" t="s">
        <v>202</v>
      </c>
      <c r="AB195" s="146" t="s">
        <v>202</v>
      </c>
      <c r="AC195" s="146" t="s">
        <v>360</v>
      </c>
      <c r="AD195" s="146" t="s">
        <v>194</v>
      </c>
      <c r="AE195" s="146" t="s">
        <v>194</v>
      </c>
      <c r="AF195" s="146" t="s">
        <v>194</v>
      </c>
      <c r="AG195" s="146" t="s">
        <v>203</v>
      </c>
      <c r="AH195" s="150" t="s">
        <v>281</v>
      </c>
      <c r="AI195" s="146" t="s">
        <v>234</v>
      </c>
      <c r="AJ195" s="176" t="str">
        <f t="shared" si="31"/>
        <v>Alto</v>
      </c>
      <c r="AK195" s="146">
        <v>3</v>
      </c>
      <c r="AL195" s="176" t="str">
        <f t="shared" si="32"/>
        <v>Alto</v>
      </c>
      <c r="AM195" s="146">
        <v>3</v>
      </c>
      <c r="AN195" s="176" t="str">
        <f t="shared" si="33"/>
        <v>Bajo</v>
      </c>
      <c r="AO195" s="146">
        <v>1</v>
      </c>
      <c r="AP195" s="176" t="str">
        <f t="shared" si="34"/>
        <v>Medio</v>
      </c>
      <c r="AQ195" s="177">
        <f t="shared" si="35"/>
        <v>7</v>
      </c>
      <c r="AR195" s="146" t="s">
        <v>203</v>
      </c>
      <c r="AS195" s="146" t="s">
        <v>206</v>
      </c>
      <c r="AT195" s="146" t="s">
        <v>194</v>
      </c>
      <c r="AU195" s="2"/>
      <c r="AV195" s="2"/>
      <c r="AW195" s="2"/>
      <c r="AX195" s="2"/>
      <c r="AY195" s="2"/>
      <c r="AZ195" s="2"/>
      <c r="BA195" s="2"/>
      <c r="BB195" s="2"/>
      <c r="BC195" s="2"/>
      <c r="BD195" s="2"/>
      <c r="BE195" s="2"/>
      <c r="BF195" s="2"/>
      <c r="BG195" s="2"/>
      <c r="BH195" s="2"/>
      <c r="BI195" s="2"/>
      <c r="BJ195" s="2"/>
    </row>
    <row r="196" spans="1:62" ht="56.25" customHeight="1">
      <c r="A196" s="5">
        <f t="shared" si="30"/>
        <v>193</v>
      </c>
      <c r="B196" s="14" t="s">
        <v>221</v>
      </c>
      <c r="C196" s="130" t="s">
        <v>637</v>
      </c>
      <c r="D196" s="51" t="s">
        <v>638</v>
      </c>
      <c r="E196" s="109" t="s">
        <v>297</v>
      </c>
      <c r="F196" s="109" t="s">
        <v>297</v>
      </c>
      <c r="G196" s="109" t="s">
        <v>48</v>
      </c>
      <c r="H196" s="109" t="s">
        <v>186</v>
      </c>
      <c r="I196" s="13"/>
      <c r="J196" s="13"/>
      <c r="K196" s="13" t="s">
        <v>187</v>
      </c>
      <c r="L196" s="109" t="s">
        <v>325</v>
      </c>
      <c r="M196" s="109" t="s">
        <v>10</v>
      </c>
      <c r="N196" s="109"/>
      <c r="O196" s="109" t="s">
        <v>639</v>
      </c>
      <c r="P196" s="109" t="s">
        <v>442</v>
      </c>
      <c r="Q196" s="109" t="s">
        <v>442</v>
      </c>
      <c r="R196" s="54" t="s">
        <v>438</v>
      </c>
      <c r="S196" s="109" t="s">
        <v>640</v>
      </c>
      <c r="T196" s="109" t="s">
        <v>192</v>
      </c>
      <c r="U196" s="143" t="s">
        <v>455</v>
      </c>
      <c r="V196" s="146" t="s">
        <v>455</v>
      </c>
      <c r="W196" s="146" t="s">
        <v>80</v>
      </c>
      <c r="X196" s="146" t="s">
        <v>455</v>
      </c>
      <c r="Y196" s="146" t="s">
        <v>80</v>
      </c>
      <c r="Z196" s="153" t="s">
        <v>322</v>
      </c>
      <c r="AA196" s="146" t="s">
        <v>202</v>
      </c>
      <c r="AB196" s="146" t="s">
        <v>202</v>
      </c>
      <c r="AC196" s="146" t="s">
        <v>360</v>
      </c>
      <c r="AD196" s="146" t="s">
        <v>194</v>
      </c>
      <c r="AE196" s="146" t="s">
        <v>202</v>
      </c>
      <c r="AF196" s="146" t="s">
        <v>203</v>
      </c>
      <c r="AG196" s="146" t="s">
        <v>203</v>
      </c>
      <c r="AH196" s="150" t="s">
        <v>281</v>
      </c>
      <c r="AI196" s="146" t="s">
        <v>234</v>
      </c>
      <c r="AJ196" s="176" t="str">
        <f t="shared" si="31"/>
        <v>Medio</v>
      </c>
      <c r="AK196" s="146">
        <v>2</v>
      </c>
      <c r="AL196" s="176" t="str">
        <f t="shared" si="32"/>
        <v>Medio</v>
      </c>
      <c r="AM196" s="146">
        <v>2</v>
      </c>
      <c r="AN196" s="176" t="str">
        <f t="shared" si="33"/>
        <v>Bajo</v>
      </c>
      <c r="AO196" s="146">
        <v>1</v>
      </c>
      <c r="AP196" s="176" t="str">
        <f t="shared" si="34"/>
        <v>Bajo</v>
      </c>
      <c r="AQ196" s="177">
        <f>SUM(AK196,AM196,AO196)</f>
        <v>5</v>
      </c>
      <c r="AR196" s="146" t="s">
        <v>203</v>
      </c>
      <c r="AS196" s="146" t="s">
        <v>206</v>
      </c>
      <c r="AT196" s="146" t="s">
        <v>194</v>
      </c>
      <c r="AU196" s="2"/>
      <c r="AV196" s="2"/>
      <c r="AW196" s="2"/>
      <c r="AX196" s="2"/>
      <c r="AY196" s="2"/>
      <c r="AZ196" s="2"/>
      <c r="BA196" s="2"/>
      <c r="BB196" s="2"/>
      <c r="BC196" s="2"/>
      <c r="BD196" s="2"/>
      <c r="BE196" s="2"/>
      <c r="BF196" s="2"/>
      <c r="BG196" s="2"/>
      <c r="BH196" s="2"/>
      <c r="BI196" s="2"/>
      <c r="BJ196" s="2"/>
    </row>
    <row r="197" spans="1:62" ht="56.25" customHeight="1">
      <c r="A197" s="5">
        <f t="shared" si="30"/>
        <v>194</v>
      </c>
      <c r="B197" s="14" t="s">
        <v>221</v>
      </c>
      <c r="C197" s="133" t="s">
        <v>641</v>
      </c>
      <c r="D197" s="51" t="s">
        <v>642</v>
      </c>
      <c r="E197" s="109" t="s">
        <v>297</v>
      </c>
      <c r="F197" s="109" t="s">
        <v>297</v>
      </c>
      <c r="G197" s="109" t="s">
        <v>48</v>
      </c>
      <c r="H197" s="109" t="s">
        <v>186</v>
      </c>
      <c r="I197" s="13"/>
      <c r="J197" s="13"/>
      <c r="K197" s="13" t="s">
        <v>187</v>
      </c>
      <c r="L197" s="109" t="s">
        <v>325</v>
      </c>
      <c r="M197" s="109" t="s">
        <v>10</v>
      </c>
      <c r="N197" s="109"/>
      <c r="O197" s="109" t="s">
        <v>639</v>
      </c>
      <c r="P197" s="109" t="s">
        <v>442</v>
      </c>
      <c r="Q197" s="109" t="s">
        <v>442</v>
      </c>
      <c r="R197" s="54" t="s">
        <v>438</v>
      </c>
      <c r="S197" s="109" t="s">
        <v>640</v>
      </c>
      <c r="T197" s="109" t="s">
        <v>192</v>
      </c>
      <c r="U197" s="146" t="s">
        <v>455</v>
      </c>
      <c r="V197" s="146" t="s">
        <v>455</v>
      </c>
      <c r="W197" s="146" t="s">
        <v>80</v>
      </c>
      <c r="X197" s="146" t="s">
        <v>455</v>
      </c>
      <c r="Y197" s="146" t="s">
        <v>80</v>
      </c>
      <c r="Z197" s="153" t="s">
        <v>322</v>
      </c>
      <c r="AA197" s="146" t="s">
        <v>202</v>
      </c>
      <c r="AB197" s="146" t="s">
        <v>202</v>
      </c>
      <c r="AC197" s="146" t="s">
        <v>360</v>
      </c>
      <c r="AD197" s="146" t="s">
        <v>194</v>
      </c>
      <c r="AE197" s="146" t="s">
        <v>202</v>
      </c>
      <c r="AF197" s="146" t="s">
        <v>203</v>
      </c>
      <c r="AG197" s="146" t="s">
        <v>203</v>
      </c>
      <c r="AH197" s="150" t="s">
        <v>281</v>
      </c>
      <c r="AI197" s="146" t="s">
        <v>234</v>
      </c>
      <c r="AJ197" s="176" t="str">
        <f t="shared" si="31"/>
        <v>Medio</v>
      </c>
      <c r="AK197" s="146">
        <v>2</v>
      </c>
      <c r="AL197" s="176" t="str">
        <f t="shared" si="32"/>
        <v>Medio</v>
      </c>
      <c r="AM197" s="146">
        <v>2</v>
      </c>
      <c r="AN197" s="176" t="str">
        <f t="shared" si="33"/>
        <v>Bajo</v>
      </c>
      <c r="AO197" s="146">
        <v>1</v>
      </c>
      <c r="AP197" s="176" t="str">
        <f t="shared" si="34"/>
        <v>Bajo</v>
      </c>
      <c r="AQ197" s="177">
        <f>SUM(AK197,AM197,AO197)</f>
        <v>5</v>
      </c>
      <c r="AR197" s="146" t="s">
        <v>203</v>
      </c>
      <c r="AS197" s="146" t="s">
        <v>206</v>
      </c>
      <c r="AT197" s="146" t="s">
        <v>194</v>
      </c>
      <c r="AU197" s="2"/>
      <c r="AV197" s="2"/>
      <c r="AW197" s="2"/>
      <c r="AX197" s="2"/>
      <c r="AY197" s="2"/>
      <c r="AZ197" s="2"/>
      <c r="BA197" s="2"/>
      <c r="BB197" s="2"/>
      <c r="BC197" s="2"/>
      <c r="BD197" s="2"/>
      <c r="BE197" s="2"/>
      <c r="BF197" s="2"/>
      <c r="BG197" s="2"/>
      <c r="BH197" s="2"/>
      <c r="BI197" s="2"/>
      <c r="BJ197" s="2"/>
    </row>
    <row r="198" spans="1:62" ht="56.25" customHeight="1">
      <c r="A198" s="5">
        <f t="shared" si="30"/>
        <v>195</v>
      </c>
      <c r="B198" s="69" t="s">
        <v>221</v>
      </c>
      <c r="C198" s="115" t="s">
        <v>643</v>
      </c>
      <c r="D198" s="68" t="s">
        <v>642</v>
      </c>
      <c r="E198" s="109" t="s">
        <v>297</v>
      </c>
      <c r="F198" s="109" t="s">
        <v>297</v>
      </c>
      <c r="G198" s="109" t="s">
        <v>48</v>
      </c>
      <c r="H198" s="109" t="s">
        <v>186</v>
      </c>
      <c r="I198" s="13"/>
      <c r="J198" s="13"/>
      <c r="K198" s="13" t="s">
        <v>187</v>
      </c>
      <c r="L198" s="109" t="s">
        <v>325</v>
      </c>
      <c r="M198" s="109" t="s">
        <v>10</v>
      </c>
      <c r="N198" s="109"/>
      <c r="O198" s="109"/>
      <c r="P198" s="109"/>
      <c r="Q198" s="109"/>
      <c r="R198" s="67" t="s">
        <v>644</v>
      </c>
      <c r="S198" s="109"/>
      <c r="T198" s="109" t="s">
        <v>192</v>
      </c>
      <c r="U198" s="146" t="s">
        <v>455</v>
      </c>
      <c r="V198" s="146" t="s">
        <v>455</v>
      </c>
      <c r="W198" s="146" t="s">
        <v>80</v>
      </c>
      <c r="X198" s="146" t="s">
        <v>634</v>
      </c>
      <c r="Y198" s="146" t="s">
        <v>80</v>
      </c>
      <c r="Z198" s="153" t="s">
        <v>322</v>
      </c>
      <c r="AA198" s="146" t="s">
        <v>202</v>
      </c>
      <c r="AB198" s="146" t="s">
        <v>202</v>
      </c>
      <c r="AC198" s="146" t="s">
        <v>360</v>
      </c>
      <c r="AD198" s="146" t="s">
        <v>194</v>
      </c>
      <c r="AE198" s="146" t="s">
        <v>202</v>
      </c>
      <c r="AF198" s="146" t="s">
        <v>203</v>
      </c>
      <c r="AG198" s="146" t="s">
        <v>203</v>
      </c>
      <c r="AH198" s="150" t="s">
        <v>281</v>
      </c>
      <c r="AI198" s="146" t="s">
        <v>234</v>
      </c>
      <c r="AJ198" s="176" t="str">
        <f t="shared" si="31"/>
        <v>Medio</v>
      </c>
      <c r="AK198" s="146">
        <v>2</v>
      </c>
      <c r="AL198" s="176" t="str">
        <f t="shared" si="32"/>
        <v>Medio</v>
      </c>
      <c r="AM198" s="146">
        <v>2</v>
      </c>
      <c r="AN198" s="176" t="str">
        <f t="shared" si="33"/>
        <v>Medio</v>
      </c>
      <c r="AO198" s="146">
        <v>2</v>
      </c>
      <c r="AP198" s="176" t="str">
        <f t="shared" si="34"/>
        <v>Bajo</v>
      </c>
      <c r="AQ198" s="177">
        <v>5</v>
      </c>
      <c r="AR198" s="146" t="s">
        <v>203</v>
      </c>
      <c r="AS198" s="146" t="s">
        <v>206</v>
      </c>
      <c r="AT198" s="146" t="s">
        <v>194</v>
      </c>
      <c r="AU198" s="2"/>
      <c r="AV198" s="2"/>
      <c r="AW198" s="2"/>
      <c r="AX198" s="2"/>
      <c r="AY198" s="2"/>
      <c r="AZ198" s="2"/>
      <c r="BA198" s="2"/>
      <c r="BB198" s="2"/>
      <c r="BC198" s="2"/>
      <c r="BD198" s="2"/>
      <c r="BE198" s="2"/>
      <c r="BF198" s="2"/>
      <c r="BG198" s="2"/>
      <c r="BH198" s="2"/>
      <c r="BI198" s="2"/>
      <c r="BJ198" s="2"/>
    </row>
    <row r="199" spans="1:62" ht="56.25" customHeight="1">
      <c r="A199" s="5">
        <f t="shared" ref="A199:A262" si="36">+A198+1</f>
        <v>196</v>
      </c>
      <c r="B199" s="14" t="s">
        <v>221</v>
      </c>
      <c r="C199" s="134" t="s">
        <v>645</v>
      </c>
      <c r="D199" s="51" t="s">
        <v>646</v>
      </c>
      <c r="E199" s="109" t="s">
        <v>297</v>
      </c>
      <c r="F199" s="109" t="s">
        <v>297</v>
      </c>
      <c r="G199" s="109" t="s">
        <v>48</v>
      </c>
      <c r="H199" s="109" t="s">
        <v>186</v>
      </c>
      <c r="I199" s="13" t="s">
        <v>187</v>
      </c>
      <c r="J199" s="13" t="s">
        <v>187</v>
      </c>
      <c r="K199" s="13" t="s">
        <v>187</v>
      </c>
      <c r="L199" s="109" t="s">
        <v>449</v>
      </c>
      <c r="M199" s="109" t="s">
        <v>450</v>
      </c>
      <c r="N199" s="109"/>
      <c r="O199" s="109" t="s">
        <v>639</v>
      </c>
      <c r="P199" s="109" t="s">
        <v>442</v>
      </c>
      <c r="Q199" s="109" t="s">
        <v>442</v>
      </c>
      <c r="R199" s="54" t="s">
        <v>438</v>
      </c>
      <c r="S199" s="109" t="s">
        <v>314</v>
      </c>
      <c r="T199" s="109" t="s">
        <v>192</v>
      </c>
      <c r="U199" s="146" t="s">
        <v>455</v>
      </c>
      <c r="V199" s="146" t="s">
        <v>455</v>
      </c>
      <c r="W199" s="146" t="s">
        <v>80</v>
      </c>
      <c r="X199" s="146" t="s">
        <v>455</v>
      </c>
      <c r="Y199" s="146" t="s">
        <v>80</v>
      </c>
      <c r="Z199" s="153" t="s">
        <v>322</v>
      </c>
      <c r="AA199" s="146" t="s">
        <v>202</v>
      </c>
      <c r="AB199" s="146" t="s">
        <v>202</v>
      </c>
      <c r="AC199" s="146" t="s">
        <v>204</v>
      </c>
      <c r="AD199" s="146" t="s">
        <v>194</v>
      </c>
      <c r="AE199" s="146" t="s">
        <v>202</v>
      </c>
      <c r="AF199" s="146" t="s">
        <v>203</v>
      </c>
      <c r="AG199" s="146" t="s">
        <v>203</v>
      </c>
      <c r="AH199" s="150" t="s">
        <v>281</v>
      </c>
      <c r="AI199" s="146" t="s">
        <v>234</v>
      </c>
      <c r="AJ199" s="176" t="str">
        <f t="shared" si="31"/>
        <v>Alto</v>
      </c>
      <c r="AK199" s="146">
        <v>3</v>
      </c>
      <c r="AL199" s="176" t="str">
        <f t="shared" si="32"/>
        <v>Alto</v>
      </c>
      <c r="AM199" s="146">
        <v>3</v>
      </c>
      <c r="AN199" s="176" t="str">
        <f t="shared" si="33"/>
        <v>Bajo</v>
      </c>
      <c r="AO199" s="146">
        <v>1</v>
      </c>
      <c r="AP199" s="176" t="str">
        <f t="shared" si="34"/>
        <v>Medio</v>
      </c>
      <c r="AQ199" s="177">
        <f>SUM(AK199,AM199,AO199)</f>
        <v>7</v>
      </c>
      <c r="AR199" s="146" t="s">
        <v>203</v>
      </c>
      <c r="AS199" s="146" t="s">
        <v>206</v>
      </c>
      <c r="AT199" s="146" t="s">
        <v>194</v>
      </c>
      <c r="AU199" s="2"/>
      <c r="AV199" s="2"/>
      <c r="AW199" s="2"/>
      <c r="AX199" s="2"/>
      <c r="AY199" s="2"/>
      <c r="AZ199" s="2"/>
      <c r="BA199" s="2"/>
      <c r="BB199" s="2"/>
      <c r="BC199" s="2"/>
      <c r="BD199" s="2"/>
      <c r="BE199" s="2"/>
      <c r="BF199" s="2"/>
      <c r="BG199" s="2"/>
      <c r="BH199" s="2"/>
      <c r="BI199" s="2"/>
      <c r="BJ199" s="2"/>
    </row>
    <row r="200" spans="1:62" ht="56.25" customHeight="1">
      <c r="A200" s="5">
        <f t="shared" si="36"/>
        <v>197</v>
      </c>
      <c r="B200" s="14" t="s">
        <v>221</v>
      </c>
      <c r="C200" s="130" t="s">
        <v>647</v>
      </c>
      <c r="D200" s="51" t="s">
        <v>648</v>
      </c>
      <c r="E200" s="109">
        <v>31</v>
      </c>
      <c r="F200" s="109">
        <v>5</v>
      </c>
      <c r="G200" s="109" t="s">
        <v>48</v>
      </c>
      <c r="H200" s="109" t="s">
        <v>186</v>
      </c>
      <c r="I200" s="13"/>
      <c r="J200" s="13" t="s">
        <v>187</v>
      </c>
      <c r="K200" s="13" t="s">
        <v>187</v>
      </c>
      <c r="L200" s="109" t="s">
        <v>325</v>
      </c>
      <c r="M200" s="109" t="s">
        <v>10</v>
      </c>
      <c r="N200" s="109"/>
      <c r="O200" s="109" t="s">
        <v>639</v>
      </c>
      <c r="P200" s="109" t="s">
        <v>442</v>
      </c>
      <c r="Q200" s="109" t="s">
        <v>442</v>
      </c>
      <c r="R200" s="54" t="s">
        <v>438</v>
      </c>
      <c r="S200" s="109" t="s">
        <v>314</v>
      </c>
      <c r="T200" s="109" t="s">
        <v>192</v>
      </c>
      <c r="U200" s="146" t="s">
        <v>455</v>
      </c>
      <c r="V200" s="146" t="s">
        <v>455</v>
      </c>
      <c r="W200" s="146" t="s">
        <v>80</v>
      </c>
      <c r="X200" s="146" t="s">
        <v>455</v>
      </c>
      <c r="Y200" s="146" t="s">
        <v>80</v>
      </c>
      <c r="Z200" s="153" t="s">
        <v>322</v>
      </c>
      <c r="AA200" s="146" t="s">
        <v>202</v>
      </c>
      <c r="AB200" s="146" t="s">
        <v>202</v>
      </c>
      <c r="AC200" s="146" t="s">
        <v>204</v>
      </c>
      <c r="AD200" s="146" t="s">
        <v>194</v>
      </c>
      <c r="AE200" s="146" t="s">
        <v>202</v>
      </c>
      <c r="AF200" s="146" t="s">
        <v>203</v>
      </c>
      <c r="AG200" s="146" t="s">
        <v>203</v>
      </c>
      <c r="AH200" s="150" t="s">
        <v>281</v>
      </c>
      <c r="AI200" s="146" t="s">
        <v>234</v>
      </c>
      <c r="AJ200" s="176" t="str">
        <f t="shared" si="31"/>
        <v>Medio</v>
      </c>
      <c r="AK200" s="146">
        <v>2</v>
      </c>
      <c r="AL200" s="176" t="str">
        <f t="shared" si="32"/>
        <v>Medio</v>
      </c>
      <c r="AM200" s="146">
        <v>2</v>
      </c>
      <c r="AN200" s="176" t="str">
        <f t="shared" si="33"/>
        <v>Bajo</v>
      </c>
      <c r="AO200" s="146">
        <v>1</v>
      </c>
      <c r="AP200" s="176" t="str">
        <f t="shared" si="34"/>
        <v>Bajo</v>
      </c>
      <c r="AQ200" s="177">
        <f>SUM(AK200,AM200,AO200)</f>
        <v>5</v>
      </c>
      <c r="AR200" s="146" t="s">
        <v>203</v>
      </c>
      <c r="AS200" s="146" t="s">
        <v>206</v>
      </c>
      <c r="AT200" s="146" t="s">
        <v>194</v>
      </c>
      <c r="AU200" s="2"/>
      <c r="AV200" s="2"/>
      <c r="AW200" s="2"/>
      <c r="AX200" s="2"/>
      <c r="AY200" s="2"/>
      <c r="AZ200" s="2"/>
      <c r="BA200" s="2"/>
      <c r="BB200" s="2"/>
      <c r="BC200" s="2"/>
      <c r="BD200" s="2"/>
      <c r="BE200" s="2"/>
      <c r="BF200" s="2"/>
      <c r="BG200" s="2"/>
      <c r="BH200" s="2"/>
      <c r="BI200" s="2"/>
      <c r="BJ200" s="2"/>
    </row>
    <row r="201" spans="1:62" ht="56.25" customHeight="1">
      <c r="A201" s="5">
        <f t="shared" si="36"/>
        <v>198</v>
      </c>
      <c r="B201" s="14" t="s">
        <v>221</v>
      </c>
      <c r="C201" s="130" t="s">
        <v>649</v>
      </c>
      <c r="D201" s="51" t="s">
        <v>650</v>
      </c>
      <c r="E201" s="109">
        <v>31</v>
      </c>
      <c r="F201" s="109">
        <v>5</v>
      </c>
      <c r="G201" s="109" t="s">
        <v>48</v>
      </c>
      <c r="H201" s="109" t="s">
        <v>186</v>
      </c>
      <c r="I201" s="13"/>
      <c r="J201" s="13"/>
      <c r="K201" s="13" t="s">
        <v>187</v>
      </c>
      <c r="L201" s="109" t="s">
        <v>325</v>
      </c>
      <c r="M201" s="109" t="s">
        <v>10</v>
      </c>
      <c r="N201" s="109"/>
      <c r="O201" s="109" t="s">
        <v>639</v>
      </c>
      <c r="P201" s="109" t="s">
        <v>442</v>
      </c>
      <c r="Q201" s="109" t="s">
        <v>442</v>
      </c>
      <c r="R201" s="54" t="s">
        <v>438</v>
      </c>
      <c r="S201" s="109" t="s">
        <v>640</v>
      </c>
      <c r="T201" s="109" t="s">
        <v>192</v>
      </c>
      <c r="U201" s="146" t="s">
        <v>455</v>
      </c>
      <c r="V201" s="146" t="s">
        <v>455</v>
      </c>
      <c r="W201" s="146" t="s">
        <v>80</v>
      </c>
      <c r="X201" s="146" t="s">
        <v>455</v>
      </c>
      <c r="Y201" s="146" t="s">
        <v>80</v>
      </c>
      <c r="Z201" s="153" t="s">
        <v>322</v>
      </c>
      <c r="AA201" s="146" t="s">
        <v>202</v>
      </c>
      <c r="AB201" s="146" t="s">
        <v>202</v>
      </c>
      <c r="AC201" s="146" t="s">
        <v>204</v>
      </c>
      <c r="AD201" s="146" t="s">
        <v>194</v>
      </c>
      <c r="AE201" s="146" t="s">
        <v>202</v>
      </c>
      <c r="AF201" s="146" t="s">
        <v>203</v>
      </c>
      <c r="AG201" s="146" t="s">
        <v>203</v>
      </c>
      <c r="AH201" s="150" t="s">
        <v>281</v>
      </c>
      <c r="AI201" s="146" t="s">
        <v>234</v>
      </c>
      <c r="AJ201" s="176" t="str">
        <f t="shared" si="31"/>
        <v>Medio</v>
      </c>
      <c r="AK201" s="146">
        <v>2</v>
      </c>
      <c r="AL201" s="176" t="str">
        <f t="shared" si="32"/>
        <v>Medio</v>
      </c>
      <c r="AM201" s="146">
        <v>2</v>
      </c>
      <c r="AN201" s="176" t="str">
        <f t="shared" si="33"/>
        <v>Bajo</v>
      </c>
      <c r="AO201" s="146">
        <v>1</v>
      </c>
      <c r="AP201" s="176" t="str">
        <f t="shared" si="34"/>
        <v>Bajo</v>
      </c>
      <c r="AQ201" s="177">
        <f>SUM(AK201,AM201,AO201)</f>
        <v>5</v>
      </c>
      <c r="AR201" s="146" t="s">
        <v>203</v>
      </c>
      <c r="AS201" s="146" t="s">
        <v>206</v>
      </c>
      <c r="AT201" s="146" t="s">
        <v>194</v>
      </c>
      <c r="AU201" s="2"/>
      <c r="AV201" s="2"/>
      <c r="AW201" s="2"/>
      <c r="AX201" s="2"/>
      <c r="AY201" s="2"/>
      <c r="AZ201" s="2"/>
      <c r="BA201" s="2"/>
      <c r="BB201" s="2"/>
      <c r="BC201" s="2"/>
      <c r="BD201" s="2"/>
      <c r="BE201" s="2"/>
      <c r="BF201" s="2"/>
      <c r="BG201" s="2"/>
      <c r="BH201" s="2"/>
      <c r="BI201" s="2"/>
      <c r="BJ201" s="2"/>
    </row>
    <row r="202" spans="1:62" ht="56.25" customHeight="1">
      <c r="A202" s="5">
        <f t="shared" si="36"/>
        <v>199</v>
      </c>
      <c r="B202" s="14" t="s">
        <v>221</v>
      </c>
      <c r="C202" s="130" t="s">
        <v>651</v>
      </c>
      <c r="D202" s="51" t="s">
        <v>652</v>
      </c>
      <c r="E202" s="109">
        <v>31</v>
      </c>
      <c r="F202" s="109">
        <v>5</v>
      </c>
      <c r="G202" s="109" t="s">
        <v>48</v>
      </c>
      <c r="H202" s="109" t="s">
        <v>186</v>
      </c>
      <c r="I202" s="13"/>
      <c r="J202" s="13"/>
      <c r="K202" s="13" t="s">
        <v>187</v>
      </c>
      <c r="L202" s="109" t="s">
        <v>325</v>
      </c>
      <c r="M202" s="109" t="s">
        <v>10</v>
      </c>
      <c r="N202" s="109"/>
      <c r="O202" s="109"/>
      <c r="P202" s="109"/>
      <c r="Q202" s="109"/>
      <c r="R202" s="54"/>
      <c r="S202" s="109"/>
      <c r="T202" s="109" t="s">
        <v>192</v>
      </c>
      <c r="U202" s="146" t="s">
        <v>455</v>
      </c>
      <c r="V202" s="146" t="s">
        <v>455</v>
      </c>
      <c r="W202" s="146" t="s">
        <v>80</v>
      </c>
      <c r="X202" s="146" t="s">
        <v>634</v>
      </c>
      <c r="Y202" s="146" t="s">
        <v>80</v>
      </c>
      <c r="Z202" s="153" t="s">
        <v>322</v>
      </c>
      <c r="AA202" s="146" t="s">
        <v>202</v>
      </c>
      <c r="AB202" s="146" t="s">
        <v>202</v>
      </c>
      <c r="AC202" s="146" t="s">
        <v>204</v>
      </c>
      <c r="AD202" s="146" t="s">
        <v>194</v>
      </c>
      <c r="AE202" s="146" t="s">
        <v>202</v>
      </c>
      <c r="AF202" s="146" t="s">
        <v>203</v>
      </c>
      <c r="AG202" s="146" t="s">
        <v>203</v>
      </c>
      <c r="AH202" s="150" t="s">
        <v>281</v>
      </c>
      <c r="AI202" s="146" t="s">
        <v>234</v>
      </c>
      <c r="AJ202" s="176" t="str">
        <f t="shared" si="31"/>
        <v>Medio</v>
      </c>
      <c r="AK202" s="146">
        <v>2</v>
      </c>
      <c r="AL202" s="176" t="str">
        <f t="shared" si="32"/>
        <v>Medio</v>
      </c>
      <c r="AM202" s="146">
        <v>2</v>
      </c>
      <c r="AN202" s="176" t="str">
        <f t="shared" si="33"/>
        <v>Bajo</v>
      </c>
      <c r="AO202" s="146">
        <v>1</v>
      </c>
      <c r="AP202" s="176" t="str">
        <f t="shared" si="34"/>
        <v>Bajo</v>
      </c>
      <c r="AQ202" s="177">
        <f t="shared" ref="AQ202:AQ203" si="37">SUM(AK202,AM202,AO202)</f>
        <v>5</v>
      </c>
      <c r="AR202" s="146" t="s">
        <v>203</v>
      </c>
      <c r="AS202" s="146" t="s">
        <v>206</v>
      </c>
      <c r="AT202" s="146" t="s">
        <v>194</v>
      </c>
      <c r="AU202" s="2"/>
      <c r="AV202" s="2"/>
      <c r="AW202" s="2"/>
      <c r="AX202" s="2"/>
      <c r="AY202" s="2"/>
      <c r="AZ202" s="2"/>
      <c r="BA202" s="2"/>
      <c r="BB202" s="2"/>
      <c r="BC202" s="2"/>
      <c r="BD202" s="2"/>
      <c r="BE202" s="2"/>
      <c r="BF202" s="2"/>
      <c r="BG202" s="2"/>
      <c r="BH202" s="2"/>
      <c r="BI202" s="2"/>
      <c r="BJ202" s="2"/>
    </row>
    <row r="203" spans="1:62" ht="56.25" customHeight="1">
      <c r="A203" s="5">
        <f t="shared" si="36"/>
        <v>200</v>
      </c>
      <c r="B203" s="14" t="s">
        <v>221</v>
      </c>
      <c r="C203" s="135" t="s">
        <v>653</v>
      </c>
      <c r="D203" s="51" t="s">
        <v>654</v>
      </c>
      <c r="E203" s="109">
        <v>31</v>
      </c>
      <c r="F203" s="109">
        <v>5</v>
      </c>
      <c r="G203" s="109" t="s">
        <v>48</v>
      </c>
      <c r="H203" s="109" t="s">
        <v>186</v>
      </c>
      <c r="I203" s="13"/>
      <c r="J203" s="13"/>
      <c r="K203" s="13" t="s">
        <v>187</v>
      </c>
      <c r="L203" s="109" t="s">
        <v>325</v>
      </c>
      <c r="M203" s="109" t="s">
        <v>10</v>
      </c>
      <c r="N203" s="109"/>
      <c r="O203" s="109"/>
      <c r="P203" s="109"/>
      <c r="Q203" s="109"/>
      <c r="R203" s="54"/>
      <c r="S203" s="109"/>
      <c r="T203" s="109" t="s">
        <v>192</v>
      </c>
      <c r="U203" s="146" t="s">
        <v>455</v>
      </c>
      <c r="V203" s="146" t="s">
        <v>455</v>
      </c>
      <c r="W203" s="146" t="s">
        <v>80</v>
      </c>
      <c r="X203" s="146" t="s">
        <v>636</v>
      </c>
      <c r="Y203" s="146" t="s">
        <v>80</v>
      </c>
      <c r="Z203" s="153" t="s">
        <v>322</v>
      </c>
      <c r="AA203" s="146" t="s">
        <v>202</v>
      </c>
      <c r="AB203" s="146" t="s">
        <v>202</v>
      </c>
      <c r="AC203" s="146" t="s">
        <v>204</v>
      </c>
      <c r="AD203" s="146" t="s">
        <v>194</v>
      </c>
      <c r="AE203" s="146" t="s">
        <v>202</v>
      </c>
      <c r="AF203" s="146" t="s">
        <v>203</v>
      </c>
      <c r="AG203" s="146" t="s">
        <v>203</v>
      </c>
      <c r="AH203" s="150" t="s">
        <v>281</v>
      </c>
      <c r="AI203" s="146" t="s">
        <v>234</v>
      </c>
      <c r="AJ203" s="176" t="str">
        <f t="shared" si="31"/>
        <v>Medio</v>
      </c>
      <c r="AK203" s="146">
        <v>2</v>
      </c>
      <c r="AL203" s="176" t="str">
        <f t="shared" si="32"/>
        <v>Medio</v>
      </c>
      <c r="AM203" s="146">
        <v>2</v>
      </c>
      <c r="AN203" s="176" t="str">
        <f t="shared" si="33"/>
        <v>Bajo</v>
      </c>
      <c r="AO203" s="146">
        <v>1</v>
      </c>
      <c r="AP203" s="176" t="str">
        <f t="shared" si="34"/>
        <v>Bajo</v>
      </c>
      <c r="AQ203" s="177">
        <f t="shared" si="37"/>
        <v>5</v>
      </c>
      <c r="AR203" s="146" t="s">
        <v>203</v>
      </c>
      <c r="AS203" s="146" t="s">
        <v>206</v>
      </c>
      <c r="AT203" s="146" t="s">
        <v>194</v>
      </c>
      <c r="AU203" s="2"/>
      <c r="AV203" s="2"/>
      <c r="AW203" s="2"/>
      <c r="AX203" s="2"/>
      <c r="AY203" s="2"/>
      <c r="AZ203" s="2"/>
      <c r="BA203" s="2"/>
      <c r="BB203" s="2"/>
      <c r="BC203" s="2"/>
      <c r="BD203" s="2"/>
      <c r="BE203" s="2"/>
      <c r="BF203" s="2"/>
      <c r="BG203" s="2"/>
      <c r="BH203" s="2"/>
      <c r="BI203" s="2"/>
      <c r="BJ203" s="2"/>
    </row>
    <row r="204" spans="1:62" ht="56.25" customHeight="1">
      <c r="A204" s="5">
        <f t="shared" si="36"/>
        <v>201</v>
      </c>
      <c r="B204" s="14" t="s">
        <v>221</v>
      </c>
      <c r="C204" s="130" t="s">
        <v>655</v>
      </c>
      <c r="D204" s="130" t="s">
        <v>608</v>
      </c>
      <c r="E204" s="109" t="s">
        <v>297</v>
      </c>
      <c r="F204" s="109" t="s">
        <v>297</v>
      </c>
      <c r="G204" s="109" t="s">
        <v>48</v>
      </c>
      <c r="H204" s="109" t="s">
        <v>186</v>
      </c>
      <c r="I204" s="13"/>
      <c r="J204" s="13"/>
      <c r="K204" s="13" t="s">
        <v>187</v>
      </c>
      <c r="L204" s="109" t="s">
        <v>268</v>
      </c>
      <c r="M204" s="109" t="s">
        <v>621</v>
      </c>
      <c r="N204" s="109"/>
      <c r="O204" s="109" t="s">
        <v>639</v>
      </c>
      <c r="P204" s="109" t="s">
        <v>442</v>
      </c>
      <c r="Q204" s="109" t="s">
        <v>442</v>
      </c>
      <c r="R204" s="54" t="s">
        <v>438</v>
      </c>
      <c r="S204" s="109" t="s">
        <v>503</v>
      </c>
      <c r="T204" s="109" t="s">
        <v>192</v>
      </c>
      <c r="U204" s="146" t="s">
        <v>656</v>
      </c>
      <c r="V204" s="146" t="s">
        <v>657</v>
      </c>
      <c r="W204" s="146" t="s">
        <v>658</v>
      </c>
      <c r="X204" s="146" t="s">
        <v>657</v>
      </c>
      <c r="Y204" s="146" t="s">
        <v>80</v>
      </c>
      <c r="Z204" s="153" t="s">
        <v>322</v>
      </c>
      <c r="AA204" s="146" t="s">
        <v>203</v>
      </c>
      <c r="AB204" s="146" t="s">
        <v>202</v>
      </c>
      <c r="AC204" s="146" t="s">
        <v>204</v>
      </c>
      <c r="AD204" s="146" t="s">
        <v>194</v>
      </c>
      <c r="AE204" s="146" t="s">
        <v>194</v>
      </c>
      <c r="AF204" s="146" t="s">
        <v>194</v>
      </c>
      <c r="AG204" s="146" t="s">
        <v>203</v>
      </c>
      <c r="AH204" s="150" t="s">
        <v>281</v>
      </c>
      <c r="AI204" s="146" t="s">
        <v>234</v>
      </c>
      <c r="AJ204" s="176" t="str">
        <f t="shared" si="31"/>
        <v>Bajo</v>
      </c>
      <c r="AK204" s="146">
        <v>1</v>
      </c>
      <c r="AL204" s="176" t="str">
        <f t="shared" si="32"/>
        <v>Bajo</v>
      </c>
      <c r="AM204" s="146">
        <v>1</v>
      </c>
      <c r="AN204" s="176" t="str">
        <f t="shared" si="33"/>
        <v>Medio</v>
      </c>
      <c r="AO204" s="146">
        <v>2</v>
      </c>
      <c r="AP204" s="176" t="str">
        <f t="shared" si="34"/>
        <v>Bajo</v>
      </c>
      <c r="AQ204" s="177">
        <f t="shared" ref="AQ204:AQ217" si="38">SUM(AK204,AM204,AO204)</f>
        <v>4</v>
      </c>
      <c r="AR204" s="146" t="s">
        <v>203</v>
      </c>
      <c r="AS204" s="146" t="s">
        <v>206</v>
      </c>
      <c r="AT204" s="146" t="s">
        <v>194</v>
      </c>
      <c r="AU204" s="2"/>
      <c r="AV204" s="2"/>
      <c r="AW204" s="2"/>
      <c r="AX204" s="2"/>
      <c r="AY204" s="2"/>
      <c r="AZ204" s="2"/>
      <c r="BA204" s="2"/>
      <c r="BB204" s="2"/>
      <c r="BC204" s="2"/>
      <c r="BD204" s="2"/>
      <c r="BE204" s="2"/>
      <c r="BF204" s="2"/>
      <c r="BG204" s="2"/>
      <c r="BH204" s="2"/>
      <c r="BI204" s="2"/>
      <c r="BJ204" s="2"/>
    </row>
    <row r="205" spans="1:62" ht="56.25" customHeight="1">
      <c r="A205" s="5">
        <f t="shared" si="36"/>
        <v>202</v>
      </c>
      <c r="B205" s="14" t="s">
        <v>221</v>
      </c>
      <c r="C205" s="130" t="s">
        <v>659</v>
      </c>
      <c r="D205" s="130" t="s">
        <v>660</v>
      </c>
      <c r="E205" s="46" t="s">
        <v>47</v>
      </c>
      <c r="F205" s="46" t="s">
        <v>47</v>
      </c>
      <c r="G205" s="46" t="s">
        <v>48</v>
      </c>
      <c r="H205" s="46" t="s">
        <v>186</v>
      </c>
      <c r="I205" s="46" t="s">
        <v>282</v>
      </c>
      <c r="J205" s="46" t="s">
        <v>50</v>
      </c>
      <c r="K205" s="46" t="s">
        <v>282</v>
      </c>
      <c r="L205" s="46" t="s">
        <v>661</v>
      </c>
      <c r="M205" s="46" t="s">
        <v>10</v>
      </c>
      <c r="N205" s="46">
        <v>2025</v>
      </c>
      <c r="O205" s="46" t="s">
        <v>662</v>
      </c>
      <c r="P205" s="57" t="s">
        <v>663</v>
      </c>
      <c r="Q205" s="57" t="s">
        <v>663</v>
      </c>
      <c r="R205" s="57" t="s">
        <v>664</v>
      </c>
      <c r="S205" s="57" t="s">
        <v>665</v>
      </c>
      <c r="T205" s="61" t="s">
        <v>52</v>
      </c>
      <c r="U205" s="150" t="s">
        <v>281</v>
      </c>
      <c r="V205" s="150" t="s">
        <v>281</v>
      </c>
      <c r="W205" s="146" t="s">
        <v>47</v>
      </c>
      <c r="X205" s="150" t="s">
        <v>281</v>
      </c>
      <c r="Y205" s="150" t="s">
        <v>289</v>
      </c>
      <c r="Z205" s="150" t="s">
        <v>281</v>
      </c>
      <c r="AA205" s="155" t="s">
        <v>194</v>
      </c>
      <c r="AB205" s="155" t="s">
        <v>194</v>
      </c>
      <c r="AC205" s="155" t="s">
        <v>194</v>
      </c>
      <c r="AD205" s="155" t="s">
        <v>194</v>
      </c>
      <c r="AE205" s="155" t="s">
        <v>194</v>
      </c>
      <c r="AF205" s="155" t="s">
        <v>194</v>
      </c>
      <c r="AG205" s="146" t="s">
        <v>203</v>
      </c>
      <c r="AH205" s="155" t="s">
        <v>194</v>
      </c>
      <c r="AI205" s="155" t="s">
        <v>291</v>
      </c>
      <c r="AJ205" s="176" t="str">
        <f t="shared" si="31"/>
        <v>Bajo</v>
      </c>
      <c r="AK205" s="146">
        <v>1</v>
      </c>
      <c r="AL205" s="176" t="str">
        <f t="shared" si="32"/>
        <v>Bajo</v>
      </c>
      <c r="AM205" s="146">
        <v>1</v>
      </c>
      <c r="AN205" s="176" t="str">
        <f t="shared" si="33"/>
        <v>Medio</v>
      </c>
      <c r="AO205" s="146">
        <v>2</v>
      </c>
      <c r="AP205" s="176" t="str">
        <f t="shared" si="34"/>
        <v>Bajo</v>
      </c>
      <c r="AQ205" s="177">
        <f t="shared" si="38"/>
        <v>4</v>
      </c>
      <c r="AR205" s="146" t="s">
        <v>203</v>
      </c>
      <c r="AS205" s="146" t="s">
        <v>206</v>
      </c>
      <c r="AT205" s="186" t="s">
        <v>289</v>
      </c>
      <c r="AU205" s="66" t="s">
        <v>282</v>
      </c>
      <c r="AV205" s="66" t="s">
        <v>282</v>
      </c>
      <c r="AW205" s="66" t="s">
        <v>282</v>
      </c>
      <c r="AX205" s="66" t="s">
        <v>282</v>
      </c>
      <c r="AY205" s="66" t="s">
        <v>282</v>
      </c>
      <c r="AZ205" s="66" t="s">
        <v>282</v>
      </c>
      <c r="BA205" s="66" t="s">
        <v>282</v>
      </c>
      <c r="BB205" s="66" t="s">
        <v>282</v>
      </c>
      <c r="BC205" s="66" t="s">
        <v>282</v>
      </c>
      <c r="BD205" s="66" t="s">
        <v>282</v>
      </c>
      <c r="BE205" s="66" t="s">
        <v>282</v>
      </c>
      <c r="BF205" s="66" t="s">
        <v>282</v>
      </c>
      <c r="BG205" s="66" t="s">
        <v>282</v>
      </c>
      <c r="BH205" s="66" t="s">
        <v>282</v>
      </c>
      <c r="BI205" s="66" t="s">
        <v>282</v>
      </c>
      <c r="BJ205" s="66" t="s">
        <v>282</v>
      </c>
    </row>
    <row r="206" spans="1:62" ht="56.25" customHeight="1">
      <c r="A206" s="5">
        <f t="shared" si="36"/>
        <v>203</v>
      </c>
      <c r="B206" s="14" t="s">
        <v>221</v>
      </c>
      <c r="C206" s="130" t="s">
        <v>666</v>
      </c>
      <c r="D206" s="130" t="s">
        <v>667</v>
      </c>
      <c r="E206" s="46" t="s">
        <v>47</v>
      </c>
      <c r="F206" s="46" t="s">
        <v>47</v>
      </c>
      <c r="G206" s="54" t="s">
        <v>48</v>
      </c>
      <c r="H206" s="62" t="s">
        <v>186</v>
      </c>
      <c r="I206" s="46" t="s">
        <v>50</v>
      </c>
      <c r="J206" s="46" t="s">
        <v>282</v>
      </c>
      <c r="K206" s="46" t="s">
        <v>282</v>
      </c>
      <c r="L206" s="46" t="s">
        <v>668</v>
      </c>
      <c r="M206" s="46" t="s">
        <v>669</v>
      </c>
      <c r="N206" s="46">
        <v>2025</v>
      </c>
      <c r="O206" s="46" t="s">
        <v>662</v>
      </c>
      <c r="P206" s="57" t="s">
        <v>663</v>
      </c>
      <c r="Q206" s="57" t="s">
        <v>663</v>
      </c>
      <c r="R206" s="57" t="s">
        <v>664</v>
      </c>
      <c r="S206" s="57" t="s">
        <v>670</v>
      </c>
      <c r="T206" s="61" t="s">
        <v>52</v>
      </c>
      <c r="U206" s="150" t="s">
        <v>281</v>
      </c>
      <c r="V206" s="150" t="s">
        <v>281</v>
      </c>
      <c r="W206" s="146" t="s">
        <v>47</v>
      </c>
      <c r="X206" s="150" t="s">
        <v>281</v>
      </c>
      <c r="Y206" s="150" t="s">
        <v>289</v>
      </c>
      <c r="Z206" s="150" t="s">
        <v>281</v>
      </c>
      <c r="AA206" s="155" t="s">
        <v>194</v>
      </c>
      <c r="AB206" s="155" t="s">
        <v>194</v>
      </c>
      <c r="AC206" s="155" t="s">
        <v>194</v>
      </c>
      <c r="AD206" s="155" t="s">
        <v>194</v>
      </c>
      <c r="AE206" s="155" t="s">
        <v>194</v>
      </c>
      <c r="AF206" s="155" t="s">
        <v>194</v>
      </c>
      <c r="AG206" s="146" t="s">
        <v>203</v>
      </c>
      <c r="AH206" s="155" t="s">
        <v>194</v>
      </c>
      <c r="AI206" s="155" t="s">
        <v>291</v>
      </c>
      <c r="AJ206" s="176" t="str">
        <f t="shared" si="31"/>
        <v>Bajo</v>
      </c>
      <c r="AK206" s="146">
        <v>1</v>
      </c>
      <c r="AL206" s="176" t="str">
        <f t="shared" si="32"/>
        <v>Bajo</v>
      </c>
      <c r="AM206" s="146">
        <v>1</v>
      </c>
      <c r="AN206" s="176" t="str">
        <f t="shared" si="33"/>
        <v>Medio</v>
      </c>
      <c r="AO206" s="146">
        <v>2</v>
      </c>
      <c r="AP206" s="176" t="str">
        <f t="shared" si="34"/>
        <v>Bajo</v>
      </c>
      <c r="AQ206" s="177">
        <f t="shared" si="38"/>
        <v>4</v>
      </c>
      <c r="AR206" s="146" t="s">
        <v>203</v>
      </c>
      <c r="AS206" s="146" t="s">
        <v>206</v>
      </c>
      <c r="AT206" s="186" t="s">
        <v>289</v>
      </c>
      <c r="AU206" s="2"/>
      <c r="AV206" s="2"/>
      <c r="AW206" s="2"/>
      <c r="AX206" s="2"/>
      <c r="AY206" s="2"/>
      <c r="AZ206" s="2"/>
      <c r="BA206" s="2"/>
      <c r="BB206" s="2"/>
      <c r="BC206" s="2"/>
      <c r="BD206" s="2"/>
      <c r="BE206" s="2"/>
      <c r="BF206" s="2"/>
      <c r="BG206" s="2"/>
      <c r="BH206" s="2"/>
      <c r="BI206" s="2"/>
      <c r="BJ206" s="2"/>
    </row>
    <row r="207" spans="1:62" ht="56.25" customHeight="1">
      <c r="A207" s="5">
        <f t="shared" si="36"/>
        <v>204</v>
      </c>
      <c r="B207" s="14" t="s">
        <v>221</v>
      </c>
      <c r="C207" s="130" t="s">
        <v>671</v>
      </c>
      <c r="D207" s="130" t="s">
        <v>672</v>
      </c>
      <c r="E207" s="46" t="s">
        <v>47</v>
      </c>
      <c r="F207" s="46" t="s">
        <v>47</v>
      </c>
      <c r="G207" s="46" t="s">
        <v>48</v>
      </c>
      <c r="H207" s="46" t="s">
        <v>186</v>
      </c>
      <c r="I207" s="46" t="s">
        <v>50</v>
      </c>
      <c r="J207" s="46" t="s">
        <v>282</v>
      </c>
      <c r="K207" s="46" t="s">
        <v>282</v>
      </c>
      <c r="L207" s="46" t="s">
        <v>668</v>
      </c>
      <c r="M207" s="46" t="s">
        <v>669</v>
      </c>
      <c r="N207" s="46">
        <v>2025</v>
      </c>
      <c r="O207" s="46" t="s">
        <v>662</v>
      </c>
      <c r="P207" s="57" t="s">
        <v>663</v>
      </c>
      <c r="Q207" s="57" t="s">
        <v>663</v>
      </c>
      <c r="R207" s="57" t="s">
        <v>664</v>
      </c>
      <c r="S207" s="57" t="s">
        <v>670</v>
      </c>
      <c r="T207" s="61" t="s">
        <v>52</v>
      </c>
      <c r="U207" s="150" t="s">
        <v>281</v>
      </c>
      <c r="V207" s="150" t="s">
        <v>281</v>
      </c>
      <c r="W207" s="146" t="s">
        <v>47</v>
      </c>
      <c r="X207" s="150" t="s">
        <v>281</v>
      </c>
      <c r="Y207" s="150" t="s">
        <v>289</v>
      </c>
      <c r="Z207" s="150" t="s">
        <v>281</v>
      </c>
      <c r="AA207" s="155" t="s">
        <v>194</v>
      </c>
      <c r="AB207" s="155" t="s">
        <v>194</v>
      </c>
      <c r="AC207" s="155" t="s">
        <v>194</v>
      </c>
      <c r="AD207" s="155" t="s">
        <v>194</v>
      </c>
      <c r="AE207" s="155" t="s">
        <v>194</v>
      </c>
      <c r="AF207" s="155" t="s">
        <v>194</v>
      </c>
      <c r="AG207" s="146" t="s">
        <v>203</v>
      </c>
      <c r="AH207" s="155" t="s">
        <v>194</v>
      </c>
      <c r="AI207" s="155" t="s">
        <v>291</v>
      </c>
      <c r="AJ207" s="176" t="str">
        <f t="shared" si="31"/>
        <v>Bajo</v>
      </c>
      <c r="AK207" s="146">
        <v>1</v>
      </c>
      <c r="AL207" s="176" t="str">
        <f t="shared" si="32"/>
        <v>Bajo</v>
      </c>
      <c r="AM207" s="146">
        <v>1</v>
      </c>
      <c r="AN207" s="176" t="str">
        <f t="shared" si="33"/>
        <v>Medio</v>
      </c>
      <c r="AO207" s="146">
        <v>2</v>
      </c>
      <c r="AP207" s="176" t="str">
        <f t="shared" si="34"/>
        <v>Bajo</v>
      </c>
      <c r="AQ207" s="177">
        <f t="shared" si="38"/>
        <v>4</v>
      </c>
      <c r="AR207" s="146" t="s">
        <v>203</v>
      </c>
      <c r="AS207" s="146" t="s">
        <v>206</v>
      </c>
      <c r="AT207" s="186" t="s">
        <v>289</v>
      </c>
      <c r="AU207" s="63" t="s">
        <v>282</v>
      </c>
      <c r="AV207" s="63" t="s">
        <v>282</v>
      </c>
      <c r="AW207" s="63" t="s">
        <v>282</v>
      </c>
      <c r="AX207" s="63" t="s">
        <v>282</v>
      </c>
      <c r="AY207" s="63" t="s">
        <v>282</v>
      </c>
      <c r="AZ207" s="63" t="s">
        <v>282</v>
      </c>
      <c r="BA207" s="63" t="s">
        <v>282</v>
      </c>
      <c r="BB207" s="63" t="s">
        <v>282</v>
      </c>
      <c r="BC207" s="63" t="s">
        <v>282</v>
      </c>
      <c r="BD207" s="63" t="s">
        <v>282</v>
      </c>
      <c r="BE207" s="63" t="s">
        <v>282</v>
      </c>
      <c r="BF207" s="63" t="s">
        <v>282</v>
      </c>
      <c r="BG207" s="63" t="s">
        <v>282</v>
      </c>
      <c r="BH207" s="63" t="s">
        <v>282</v>
      </c>
      <c r="BI207" s="63" t="s">
        <v>282</v>
      </c>
      <c r="BJ207" s="63" t="s">
        <v>282</v>
      </c>
    </row>
    <row r="208" spans="1:62" ht="56.25" customHeight="1">
      <c r="A208" s="5">
        <f t="shared" si="36"/>
        <v>205</v>
      </c>
      <c r="B208" s="14" t="s">
        <v>221</v>
      </c>
      <c r="C208" s="130" t="s">
        <v>673</v>
      </c>
      <c r="D208" s="130" t="s">
        <v>674</v>
      </c>
      <c r="E208" s="46" t="s">
        <v>47</v>
      </c>
      <c r="F208" s="46" t="s">
        <v>47</v>
      </c>
      <c r="G208" s="46" t="s">
        <v>48</v>
      </c>
      <c r="H208" s="46" t="s">
        <v>186</v>
      </c>
      <c r="I208" s="46" t="s">
        <v>50</v>
      </c>
      <c r="J208" s="46" t="s">
        <v>50</v>
      </c>
      <c r="K208" s="46" t="s">
        <v>282</v>
      </c>
      <c r="L208" s="46" t="s">
        <v>675</v>
      </c>
      <c r="M208" s="46" t="s">
        <v>676</v>
      </c>
      <c r="N208" s="46">
        <v>2025</v>
      </c>
      <c r="O208" s="46" t="s">
        <v>662</v>
      </c>
      <c r="P208" s="57" t="s">
        <v>663</v>
      </c>
      <c r="Q208" s="57" t="s">
        <v>663</v>
      </c>
      <c r="R208" s="65" t="s">
        <v>664</v>
      </c>
      <c r="S208" s="64" t="s">
        <v>677</v>
      </c>
      <c r="T208" s="61" t="s">
        <v>52</v>
      </c>
      <c r="U208" s="150" t="s">
        <v>281</v>
      </c>
      <c r="V208" s="150" t="s">
        <v>281</v>
      </c>
      <c r="W208" s="146" t="s">
        <v>47</v>
      </c>
      <c r="X208" s="150" t="s">
        <v>281</v>
      </c>
      <c r="Y208" s="150" t="s">
        <v>289</v>
      </c>
      <c r="Z208" s="150" t="s">
        <v>281</v>
      </c>
      <c r="AA208" s="155" t="s">
        <v>194</v>
      </c>
      <c r="AB208" s="155" t="s">
        <v>194</v>
      </c>
      <c r="AC208" s="155" t="s">
        <v>194</v>
      </c>
      <c r="AD208" s="155" t="s">
        <v>194</v>
      </c>
      <c r="AE208" s="155" t="s">
        <v>194</v>
      </c>
      <c r="AF208" s="155" t="s">
        <v>194</v>
      </c>
      <c r="AG208" s="146" t="s">
        <v>203</v>
      </c>
      <c r="AH208" s="155" t="s">
        <v>194</v>
      </c>
      <c r="AI208" s="155" t="s">
        <v>291</v>
      </c>
      <c r="AJ208" s="176" t="str">
        <f t="shared" si="31"/>
        <v>Bajo</v>
      </c>
      <c r="AK208" s="146">
        <v>1</v>
      </c>
      <c r="AL208" s="176" t="str">
        <f t="shared" si="32"/>
        <v>Bajo</v>
      </c>
      <c r="AM208" s="146">
        <v>1</v>
      </c>
      <c r="AN208" s="176" t="str">
        <f t="shared" si="33"/>
        <v>Medio</v>
      </c>
      <c r="AO208" s="146">
        <v>2</v>
      </c>
      <c r="AP208" s="176" t="str">
        <f t="shared" si="34"/>
        <v>Bajo</v>
      </c>
      <c r="AQ208" s="177">
        <f t="shared" si="38"/>
        <v>4</v>
      </c>
      <c r="AR208" s="146" t="s">
        <v>203</v>
      </c>
      <c r="AS208" s="146" t="s">
        <v>206</v>
      </c>
      <c r="AT208" s="186" t="s">
        <v>289</v>
      </c>
      <c r="AU208" s="63" t="s">
        <v>282</v>
      </c>
      <c r="AV208" s="63" t="s">
        <v>282</v>
      </c>
      <c r="AW208" s="63" t="s">
        <v>282</v>
      </c>
      <c r="AX208" s="63" t="s">
        <v>282</v>
      </c>
      <c r="AY208" s="63" t="s">
        <v>282</v>
      </c>
      <c r="AZ208" s="63" t="s">
        <v>282</v>
      </c>
      <c r="BA208" s="63" t="s">
        <v>282</v>
      </c>
      <c r="BB208" s="63" t="s">
        <v>282</v>
      </c>
      <c r="BC208" s="63" t="s">
        <v>282</v>
      </c>
      <c r="BD208" s="63" t="s">
        <v>282</v>
      </c>
      <c r="BE208" s="63" t="s">
        <v>282</v>
      </c>
      <c r="BF208" s="63" t="s">
        <v>282</v>
      </c>
      <c r="BG208" s="63" t="s">
        <v>282</v>
      </c>
      <c r="BH208" s="63" t="s">
        <v>282</v>
      </c>
      <c r="BI208" s="63" t="s">
        <v>282</v>
      </c>
      <c r="BJ208" s="63" t="s">
        <v>282</v>
      </c>
    </row>
    <row r="209" spans="1:71" ht="56.25" customHeight="1">
      <c r="A209" s="5">
        <f t="shared" si="36"/>
        <v>206</v>
      </c>
      <c r="B209" s="14" t="s">
        <v>221</v>
      </c>
      <c r="C209" s="130" t="s">
        <v>678</v>
      </c>
      <c r="D209" s="130" t="s">
        <v>679</v>
      </c>
      <c r="E209" s="46" t="s">
        <v>47</v>
      </c>
      <c r="F209" s="46" t="s">
        <v>47</v>
      </c>
      <c r="G209" s="46" t="s">
        <v>48</v>
      </c>
      <c r="H209" s="46" t="s">
        <v>186</v>
      </c>
      <c r="I209" s="46" t="s">
        <v>50</v>
      </c>
      <c r="J209" s="46" t="s">
        <v>282</v>
      </c>
      <c r="K209" s="46" t="s">
        <v>282</v>
      </c>
      <c r="L209" s="46" t="s">
        <v>675</v>
      </c>
      <c r="M209" s="46" t="s">
        <v>669</v>
      </c>
      <c r="N209" s="46">
        <v>2025</v>
      </c>
      <c r="O209" s="46" t="s">
        <v>662</v>
      </c>
      <c r="P209" s="57" t="s">
        <v>663</v>
      </c>
      <c r="Q209" s="57" t="s">
        <v>663</v>
      </c>
      <c r="R209" s="57" t="s">
        <v>664</v>
      </c>
      <c r="S209" s="57" t="s">
        <v>677</v>
      </c>
      <c r="T209" s="61" t="s">
        <v>52</v>
      </c>
      <c r="U209" s="150" t="s">
        <v>281</v>
      </c>
      <c r="V209" s="150" t="s">
        <v>281</v>
      </c>
      <c r="W209" s="146" t="s">
        <v>47</v>
      </c>
      <c r="X209" s="150" t="s">
        <v>281</v>
      </c>
      <c r="Y209" s="150" t="s">
        <v>289</v>
      </c>
      <c r="Z209" s="150" t="s">
        <v>281</v>
      </c>
      <c r="AA209" s="155" t="s">
        <v>194</v>
      </c>
      <c r="AB209" s="155" t="s">
        <v>194</v>
      </c>
      <c r="AC209" s="155" t="s">
        <v>194</v>
      </c>
      <c r="AD209" s="155" t="s">
        <v>194</v>
      </c>
      <c r="AE209" s="155" t="s">
        <v>194</v>
      </c>
      <c r="AF209" s="155" t="s">
        <v>194</v>
      </c>
      <c r="AG209" s="146" t="s">
        <v>203</v>
      </c>
      <c r="AH209" s="155" t="s">
        <v>194</v>
      </c>
      <c r="AI209" s="155" t="s">
        <v>291</v>
      </c>
      <c r="AJ209" s="176" t="str">
        <f t="shared" si="31"/>
        <v>Bajo</v>
      </c>
      <c r="AK209" s="146">
        <v>1</v>
      </c>
      <c r="AL209" s="176" t="str">
        <f t="shared" si="32"/>
        <v>Bajo</v>
      </c>
      <c r="AM209" s="146">
        <v>1</v>
      </c>
      <c r="AN209" s="176" t="str">
        <f t="shared" si="33"/>
        <v>Medio</v>
      </c>
      <c r="AO209" s="146">
        <v>2</v>
      </c>
      <c r="AP209" s="176" t="str">
        <f t="shared" si="34"/>
        <v>Bajo</v>
      </c>
      <c r="AQ209" s="177">
        <f t="shared" si="38"/>
        <v>4</v>
      </c>
      <c r="AR209" s="146" t="s">
        <v>203</v>
      </c>
      <c r="AS209" s="146" t="s">
        <v>206</v>
      </c>
      <c r="AT209" s="186" t="s">
        <v>289</v>
      </c>
      <c r="AU209" s="63" t="s">
        <v>282</v>
      </c>
      <c r="AV209" s="63" t="s">
        <v>282</v>
      </c>
      <c r="AW209" s="63" t="s">
        <v>282</v>
      </c>
      <c r="AX209" s="63" t="s">
        <v>282</v>
      </c>
      <c r="AY209" s="63" t="s">
        <v>282</v>
      </c>
      <c r="AZ209" s="63" t="s">
        <v>282</v>
      </c>
      <c r="BA209" s="63" t="s">
        <v>282</v>
      </c>
      <c r="BB209" s="63" t="s">
        <v>282</v>
      </c>
      <c r="BC209" s="63" t="s">
        <v>282</v>
      </c>
      <c r="BD209" s="63" t="s">
        <v>282</v>
      </c>
      <c r="BE209" s="63" t="s">
        <v>282</v>
      </c>
      <c r="BF209" s="63" t="s">
        <v>282</v>
      </c>
      <c r="BG209" s="63" t="s">
        <v>282</v>
      </c>
      <c r="BH209" s="63" t="s">
        <v>282</v>
      </c>
      <c r="BI209" s="63" t="s">
        <v>282</v>
      </c>
      <c r="BJ209" s="63" t="s">
        <v>282</v>
      </c>
    </row>
    <row r="210" spans="1:71" ht="89.25" customHeight="1">
      <c r="A210" s="5">
        <f t="shared" si="36"/>
        <v>207</v>
      </c>
      <c r="B210" s="14" t="s">
        <v>221</v>
      </c>
      <c r="C210" s="130" t="s">
        <v>680</v>
      </c>
      <c r="D210" s="130" t="s">
        <v>681</v>
      </c>
      <c r="E210" s="46" t="s">
        <v>47</v>
      </c>
      <c r="F210" s="46" t="s">
        <v>47</v>
      </c>
      <c r="G210" s="46" t="s">
        <v>48</v>
      </c>
      <c r="H210" s="46" t="s">
        <v>186</v>
      </c>
      <c r="I210" s="46" t="s">
        <v>50</v>
      </c>
      <c r="J210" s="46" t="s">
        <v>50</v>
      </c>
      <c r="K210" s="46" t="s">
        <v>282</v>
      </c>
      <c r="L210" s="46" t="s">
        <v>682</v>
      </c>
      <c r="M210" s="46" t="s">
        <v>676</v>
      </c>
      <c r="N210" s="46">
        <v>2025</v>
      </c>
      <c r="O210" s="46" t="s">
        <v>662</v>
      </c>
      <c r="P210" s="57" t="s">
        <v>663</v>
      </c>
      <c r="Q210" s="57" t="s">
        <v>663</v>
      </c>
      <c r="R210" s="57" t="s">
        <v>664</v>
      </c>
      <c r="S210" s="57" t="s">
        <v>683</v>
      </c>
      <c r="T210" s="61" t="s">
        <v>52</v>
      </c>
      <c r="U210" s="150" t="s">
        <v>281</v>
      </c>
      <c r="V210" s="150" t="s">
        <v>281</v>
      </c>
      <c r="W210" s="146" t="s">
        <v>47</v>
      </c>
      <c r="X210" s="150" t="s">
        <v>281</v>
      </c>
      <c r="Y210" s="150" t="s">
        <v>289</v>
      </c>
      <c r="Z210" s="150" t="s">
        <v>281</v>
      </c>
      <c r="AA210" s="155" t="s">
        <v>194</v>
      </c>
      <c r="AB210" s="155" t="s">
        <v>194</v>
      </c>
      <c r="AC210" s="155" t="s">
        <v>194</v>
      </c>
      <c r="AD210" s="155" t="s">
        <v>194</v>
      </c>
      <c r="AE210" s="155" t="s">
        <v>194</v>
      </c>
      <c r="AF210" s="155" t="s">
        <v>194</v>
      </c>
      <c r="AG210" s="146" t="s">
        <v>203</v>
      </c>
      <c r="AH210" s="155" t="s">
        <v>194</v>
      </c>
      <c r="AI210" s="155" t="s">
        <v>291</v>
      </c>
      <c r="AJ210" s="176" t="str">
        <f t="shared" si="31"/>
        <v>Bajo</v>
      </c>
      <c r="AK210" s="146">
        <v>1</v>
      </c>
      <c r="AL210" s="176" t="str">
        <f t="shared" si="32"/>
        <v>Bajo</v>
      </c>
      <c r="AM210" s="146">
        <v>1</v>
      </c>
      <c r="AN210" s="176" t="str">
        <f t="shared" si="33"/>
        <v>Medio</v>
      </c>
      <c r="AO210" s="146">
        <v>2</v>
      </c>
      <c r="AP210" s="176" t="str">
        <f t="shared" si="34"/>
        <v>Bajo</v>
      </c>
      <c r="AQ210" s="177">
        <f t="shared" si="38"/>
        <v>4</v>
      </c>
      <c r="AR210" s="146" t="s">
        <v>203</v>
      </c>
      <c r="AS210" s="146" t="s">
        <v>206</v>
      </c>
      <c r="AT210" s="186" t="s">
        <v>289</v>
      </c>
      <c r="AU210" s="63" t="s">
        <v>282</v>
      </c>
      <c r="AV210" s="63" t="s">
        <v>282</v>
      </c>
      <c r="AW210" s="63" t="s">
        <v>282</v>
      </c>
      <c r="AX210" s="63" t="s">
        <v>282</v>
      </c>
      <c r="AY210" s="63" t="s">
        <v>282</v>
      </c>
      <c r="AZ210" s="63" t="s">
        <v>282</v>
      </c>
      <c r="BA210" s="63" t="s">
        <v>282</v>
      </c>
      <c r="BB210" s="63" t="s">
        <v>282</v>
      </c>
      <c r="BC210" s="63" t="s">
        <v>282</v>
      </c>
      <c r="BD210" s="63" t="s">
        <v>282</v>
      </c>
      <c r="BE210" s="63" t="s">
        <v>282</v>
      </c>
      <c r="BF210" s="63" t="s">
        <v>282</v>
      </c>
      <c r="BG210" s="63" t="s">
        <v>282</v>
      </c>
      <c r="BH210" s="63" t="s">
        <v>282</v>
      </c>
      <c r="BI210" s="63" t="s">
        <v>282</v>
      </c>
      <c r="BJ210" s="63" t="s">
        <v>282</v>
      </c>
    </row>
    <row r="211" spans="1:71" ht="120.75" customHeight="1">
      <c r="A211" s="5">
        <f t="shared" si="36"/>
        <v>208</v>
      </c>
      <c r="B211" s="14" t="s">
        <v>221</v>
      </c>
      <c r="C211" s="130" t="s">
        <v>684</v>
      </c>
      <c r="D211" s="130" t="s">
        <v>685</v>
      </c>
      <c r="E211" s="46" t="s">
        <v>47</v>
      </c>
      <c r="F211" s="46" t="s">
        <v>47</v>
      </c>
      <c r="G211" s="54" t="s">
        <v>48</v>
      </c>
      <c r="H211" s="62" t="s">
        <v>186</v>
      </c>
      <c r="I211" s="46" t="s">
        <v>282</v>
      </c>
      <c r="J211" s="46" t="s">
        <v>50</v>
      </c>
      <c r="K211" s="46" t="s">
        <v>282</v>
      </c>
      <c r="L211" s="46" t="s">
        <v>686</v>
      </c>
      <c r="M211" s="46" t="s">
        <v>10</v>
      </c>
      <c r="N211" s="46">
        <v>2025</v>
      </c>
      <c r="O211" s="46" t="s">
        <v>662</v>
      </c>
      <c r="P211" s="57" t="s">
        <v>663</v>
      </c>
      <c r="Q211" s="57" t="s">
        <v>663</v>
      </c>
      <c r="R211" s="57" t="s">
        <v>664</v>
      </c>
      <c r="S211" s="57" t="s">
        <v>683</v>
      </c>
      <c r="T211" s="61" t="s">
        <v>52</v>
      </c>
      <c r="U211" s="150" t="s">
        <v>281</v>
      </c>
      <c r="V211" s="150" t="s">
        <v>281</v>
      </c>
      <c r="W211" s="146" t="s">
        <v>47</v>
      </c>
      <c r="X211" s="150" t="s">
        <v>281</v>
      </c>
      <c r="Y211" s="150" t="s">
        <v>289</v>
      </c>
      <c r="Z211" s="150" t="s">
        <v>281</v>
      </c>
      <c r="AA211" s="155" t="s">
        <v>194</v>
      </c>
      <c r="AB211" s="155" t="s">
        <v>194</v>
      </c>
      <c r="AC211" s="155" t="s">
        <v>194</v>
      </c>
      <c r="AD211" s="155" t="s">
        <v>194</v>
      </c>
      <c r="AE211" s="155" t="s">
        <v>194</v>
      </c>
      <c r="AF211" s="155" t="s">
        <v>194</v>
      </c>
      <c r="AG211" s="146" t="s">
        <v>203</v>
      </c>
      <c r="AH211" s="155" t="s">
        <v>194</v>
      </c>
      <c r="AI211" s="155" t="s">
        <v>291</v>
      </c>
      <c r="AJ211" s="176" t="str">
        <f t="shared" si="31"/>
        <v>Bajo</v>
      </c>
      <c r="AK211" s="146">
        <v>1</v>
      </c>
      <c r="AL211" s="176" t="str">
        <f t="shared" si="32"/>
        <v>Bajo</v>
      </c>
      <c r="AM211" s="146">
        <v>1</v>
      </c>
      <c r="AN211" s="176" t="str">
        <f t="shared" si="33"/>
        <v>Medio</v>
      </c>
      <c r="AO211" s="146">
        <v>2</v>
      </c>
      <c r="AP211" s="176" t="str">
        <f t="shared" si="34"/>
        <v>Bajo</v>
      </c>
      <c r="AQ211" s="177">
        <f t="shared" si="38"/>
        <v>4</v>
      </c>
      <c r="AR211" s="146" t="s">
        <v>203</v>
      </c>
      <c r="AS211" s="146" t="s">
        <v>206</v>
      </c>
      <c r="AT211" s="186" t="s">
        <v>289</v>
      </c>
      <c r="AU211" s="2"/>
      <c r="AV211" s="2"/>
      <c r="AW211" s="2"/>
      <c r="AX211" s="2"/>
      <c r="AY211" s="2"/>
      <c r="AZ211" s="2"/>
      <c r="BA211" s="2"/>
      <c r="BB211" s="2"/>
      <c r="BC211" s="2"/>
      <c r="BD211" s="2"/>
      <c r="BE211" s="2"/>
      <c r="BF211" s="2"/>
      <c r="BG211" s="2"/>
      <c r="BH211" s="2"/>
      <c r="BI211" s="2"/>
      <c r="BJ211" s="2"/>
    </row>
    <row r="212" spans="1:71" ht="56.25" customHeight="1">
      <c r="A212" s="5">
        <f t="shared" si="36"/>
        <v>209</v>
      </c>
      <c r="B212" s="14" t="s">
        <v>221</v>
      </c>
      <c r="C212" s="130" t="s">
        <v>687</v>
      </c>
      <c r="D212" s="55" t="s">
        <v>688</v>
      </c>
      <c r="E212" s="60">
        <v>9</v>
      </c>
      <c r="F212" s="56" t="s">
        <v>297</v>
      </c>
      <c r="G212" s="56" t="s">
        <v>48</v>
      </c>
      <c r="H212" s="56" t="s">
        <v>186</v>
      </c>
      <c r="I212" s="56" t="s">
        <v>282</v>
      </c>
      <c r="J212" s="56" t="s">
        <v>187</v>
      </c>
      <c r="K212" s="56" t="s">
        <v>187</v>
      </c>
      <c r="L212" s="56" t="s">
        <v>689</v>
      </c>
      <c r="M212" s="56" t="s">
        <v>690</v>
      </c>
      <c r="N212" s="56" t="s">
        <v>691</v>
      </c>
      <c r="O212" s="59" t="s">
        <v>692</v>
      </c>
      <c r="P212" s="56" t="s">
        <v>419</v>
      </c>
      <c r="Q212" s="56" t="s">
        <v>693</v>
      </c>
      <c r="R212" s="56" t="s">
        <v>693</v>
      </c>
      <c r="S212" s="56" t="s">
        <v>694</v>
      </c>
      <c r="T212" s="58" t="s">
        <v>52</v>
      </c>
      <c r="U212" s="150" t="s">
        <v>281</v>
      </c>
      <c r="V212" s="150" t="s">
        <v>281</v>
      </c>
      <c r="W212" s="146" t="s">
        <v>47</v>
      </c>
      <c r="X212" s="150" t="s">
        <v>281</v>
      </c>
      <c r="Y212" s="150" t="s">
        <v>289</v>
      </c>
      <c r="Z212" s="150" t="s">
        <v>281</v>
      </c>
      <c r="AA212" s="153" t="s">
        <v>361</v>
      </c>
      <c r="AB212" s="153" t="s">
        <v>361</v>
      </c>
      <c r="AC212" s="155" t="s">
        <v>194</v>
      </c>
      <c r="AD212" s="155" t="s">
        <v>194</v>
      </c>
      <c r="AE212" s="155" t="s">
        <v>194</v>
      </c>
      <c r="AF212" s="153" t="s">
        <v>194</v>
      </c>
      <c r="AG212" s="146" t="s">
        <v>203</v>
      </c>
      <c r="AH212" s="155" t="s">
        <v>194</v>
      </c>
      <c r="AI212" s="153" t="s">
        <v>234</v>
      </c>
      <c r="AJ212" s="176" t="str">
        <f t="shared" si="31"/>
        <v>Bajo</v>
      </c>
      <c r="AK212" s="146">
        <v>1</v>
      </c>
      <c r="AL212" s="176" t="str">
        <f t="shared" si="32"/>
        <v>Bajo</v>
      </c>
      <c r="AM212" s="146">
        <v>1</v>
      </c>
      <c r="AN212" s="176" t="str">
        <f t="shared" si="33"/>
        <v>Medio</v>
      </c>
      <c r="AO212" s="146">
        <v>2</v>
      </c>
      <c r="AP212" s="176" t="str">
        <f t="shared" si="34"/>
        <v>Bajo</v>
      </c>
      <c r="AQ212" s="177">
        <f t="shared" si="38"/>
        <v>4</v>
      </c>
      <c r="AR212" s="146" t="s">
        <v>203</v>
      </c>
      <c r="AS212" s="146" t="s">
        <v>206</v>
      </c>
      <c r="AT212" s="146" t="s">
        <v>194</v>
      </c>
      <c r="AU212" s="2"/>
      <c r="AV212" s="2"/>
      <c r="AW212" s="2"/>
      <c r="AX212" s="2"/>
      <c r="AY212" s="2"/>
      <c r="AZ212" s="2"/>
      <c r="BA212" s="2"/>
      <c r="BB212" s="2"/>
      <c r="BC212" s="2"/>
      <c r="BD212" s="2"/>
      <c r="BE212" s="2"/>
      <c r="BF212" s="2"/>
      <c r="BG212" s="2"/>
      <c r="BH212" s="2"/>
      <c r="BI212" s="2"/>
      <c r="BJ212" s="2"/>
    </row>
    <row r="213" spans="1:71" ht="56.25" customHeight="1">
      <c r="A213" s="5">
        <f t="shared" si="36"/>
        <v>210</v>
      </c>
      <c r="B213" s="51" t="s">
        <v>221</v>
      </c>
      <c r="C213" s="55" t="s">
        <v>695</v>
      </c>
      <c r="D213" s="51" t="s">
        <v>696</v>
      </c>
      <c r="E213" s="49" t="s">
        <v>297</v>
      </c>
      <c r="F213" s="49" t="s">
        <v>297</v>
      </c>
      <c r="G213" s="49" t="s">
        <v>48</v>
      </c>
      <c r="H213" s="49" t="s">
        <v>186</v>
      </c>
      <c r="I213" s="50"/>
      <c r="J213" s="50"/>
      <c r="K213" s="50" t="s">
        <v>187</v>
      </c>
      <c r="L213" s="49" t="s">
        <v>697</v>
      </c>
      <c r="M213" s="49" t="s">
        <v>698</v>
      </c>
      <c r="N213" s="49" t="s">
        <v>699</v>
      </c>
      <c r="O213" s="49" t="s">
        <v>700</v>
      </c>
      <c r="P213" s="49" t="s">
        <v>701</v>
      </c>
      <c r="Q213" s="49" t="s">
        <v>701</v>
      </c>
      <c r="R213" s="49" t="s">
        <v>702</v>
      </c>
      <c r="S213" s="49" t="s">
        <v>503</v>
      </c>
      <c r="T213" s="49" t="s">
        <v>52</v>
      </c>
      <c r="U213" s="148" t="s">
        <v>297</v>
      </c>
      <c r="V213" s="148" t="s">
        <v>297</v>
      </c>
      <c r="W213" s="148" t="s">
        <v>297</v>
      </c>
      <c r="X213" s="148" t="s">
        <v>297</v>
      </c>
      <c r="Y213" s="148" t="s">
        <v>297</v>
      </c>
      <c r="Z213" s="150" t="s">
        <v>281</v>
      </c>
      <c r="AA213" s="148" t="s">
        <v>194</v>
      </c>
      <c r="AB213" s="148" t="s">
        <v>194</v>
      </c>
      <c r="AC213" s="155" t="s">
        <v>194</v>
      </c>
      <c r="AD213" s="155" t="s">
        <v>194</v>
      </c>
      <c r="AE213" s="155" t="s">
        <v>194</v>
      </c>
      <c r="AF213" s="148" t="s">
        <v>194</v>
      </c>
      <c r="AG213" s="148" t="s">
        <v>202</v>
      </c>
      <c r="AH213" s="148" t="s">
        <v>703</v>
      </c>
      <c r="AI213" s="148" t="s">
        <v>234</v>
      </c>
      <c r="AJ213" s="176" t="str">
        <f t="shared" si="31"/>
        <v>Bajo</v>
      </c>
      <c r="AK213" s="148">
        <v>1</v>
      </c>
      <c r="AL213" s="176" t="str">
        <f t="shared" si="32"/>
        <v>Bajo</v>
      </c>
      <c r="AM213" s="148">
        <v>1</v>
      </c>
      <c r="AN213" s="176" t="str">
        <f t="shared" si="33"/>
        <v>Medio</v>
      </c>
      <c r="AO213" s="148">
        <v>2</v>
      </c>
      <c r="AP213" s="176" t="str">
        <f t="shared" si="34"/>
        <v>Bajo</v>
      </c>
      <c r="AQ213" s="177">
        <f t="shared" si="38"/>
        <v>4</v>
      </c>
      <c r="AR213" s="148"/>
      <c r="AS213" s="148" t="s">
        <v>211</v>
      </c>
      <c r="AT213" s="51" t="s">
        <v>703</v>
      </c>
      <c r="AU213" s="2"/>
      <c r="AV213" s="2"/>
      <c r="AW213" s="2"/>
      <c r="AX213" s="2"/>
      <c r="AY213" s="2"/>
      <c r="AZ213" s="2"/>
      <c r="BA213" s="2"/>
      <c r="BB213" s="2"/>
      <c r="BC213" s="2"/>
      <c r="BD213" s="2"/>
      <c r="BE213" s="2"/>
      <c r="BF213" s="2"/>
      <c r="BG213" s="2"/>
      <c r="BH213" s="2"/>
      <c r="BI213" s="2"/>
      <c r="BJ213" s="2"/>
    </row>
    <row r="214" spans="1:71" ht="56.25" customHeight="1">
      <c r="A214" s="5">
        <f t="shared" si="36"/>
        <v>211</v>
      </c>
      <c r="B214" s="51" t="s">
        <v>221</v>
      </c>
      <c r="C214" s="55" t="s">
        <v>704</v>
      </c>
      <c r="D214" s="51" t="s">
        <v>705</v>
      </c>
      <c r="E214" s="49" t="s">
        <v>297</v>
      </c>
      <c r="F214" s="49" t="s">
        <v>297</v>
      </c>
      <c r="G214" s="49" t="s">
        <v>48</v>
      </c>
      <c r="H214" s="49" t="s">
        <v>186</v>
      </c>
      <c r="I214" s="50"/>
      <c r="J214" s="50"/>
      <c r="K214" s="50" t="s">
        <v>50</v>
      </c>
      <c r="L214" s="49" t="s">
        <v>697</v>
      </c>
      <c r="M214" s="49" t="s">
        <v>698</v>
      </c>
      <c r="N214" s="49" t="s">
        <v>706</v>
      </c>
      <c r="O214" s="49" t="s">
        <v>707</v>
      </c>
      <c r="P214" s="49" t="s">
        <v>701</v>
      </c>
      <c r="Q214" s="49" t="s">
        <v>701</v>
      </c>
      <c r="R214" s="49" t="s">
        <v>702</v>
      </c>
      <c r="S214" s="49" t="s">
        <v>708</v>
      </c>
      <c r="T214" s="49" t="s">
        <v>52</v>
      </c>
      <c r="U214" s="148" t="s">
        <v>297</v>
      </c>
      <c r="V214" s="148" t="s">
        <v>297</v>
      </c>
      <c r="W214" s="148" t="s">
        <v>297</v>
      </c>
      <c r="X214" s="148" t="s">
        <v>297</v>
      </c>
      <c r="Y214" s="148" t="s">
        <v>297</v>
      </c>
      <c r="Z214" s="150" t="s">
        <v>281</v>
      </c>
      <c r="AA214" s="148" t="s">
        <v>194</v>
      </c>
      <c r="AB214" s="148" t="s">
        <v>194</v>
      </c>
      <c r="AC214" s="155" t="s">
        <v>194</v>
      </c>
      <c r="AD214" s="155" t="s">
        <v>194</v>
      </c>
      <c r="AE214" s="155" t="s">
        <v>194</v>
      </c>
      <c r="AF214" s="148" t="s">
        <v>194</v>
      </c>
      <c r="AG214" s="148" t="s">
        <v>203</v>
      </c>
      <c r="AH214" s="155" t="s">
        <v>194</v>
      </c>
      <c r="AI214" s="153" t="s">
        <v>234</v>
      </c>
      <c r="AJ214" s="176" t="str">
        <f t="shared" si="31"/>
        <v>Bajo</v>
      </c>
      <c r="AK214" s="148">
        <v>1</v>
      </c>
      <c r="AL214" s="176" t="str">
        <f t="shared" si="32"/>
        <v>Bajo</v>
      </c>
      <c r="AM214" s="148">
        <v>1</v>
      </c>
      <c r="AN214" s="176" t="str">
        <f t="shared" si="33"/>
        <v>Medio</v>
      </c>
      <c r="AO214" s="148">
        <v>2</v>
      </c>
      <c r="AP214" s="176" t="str">
        <f t="shared" si="34"/>
        <v>Bajo</v>
      </c>
      <c r="AQ214" s="177">
        <f t="shared" si="38"/>
        <v>4</v>
      </c>
      <c r="AR214" s="148"/>
      <c r="AS214" s="148" t="s">
        <v>206</v>
      </c>
      <c r="AT214" s="51" t="s">
        <v>707</v>
      </c>
      <c r="AU214" s="2"/>
      <c r="AV214" s="2"/>
      <c r="AW214" s="2"/>
      <c r="AX214" s="2"/>
      <c r="AY214" s="2"/>
      <c r="AZ214" s="2"/>
      <c r="BA214" s="2"/>
      <c r="BB214" s="2"/>
      <c r="BC214" s="2"/>
      <c r="BD214" s="2"/>
      <c r="BE214" s="2"/>
      <c r="BF214" s="2"/>
      <c r="BG214" s="2"/>
      <c r="BH214" s="2"/>
      <c r="BI214" s="2"/>
      <c r="BJ214" s="2"/>
    </row>
    <row r="215" spans="1:71" ht="56.25" customHeight="1">
      <c r="A215" s="5">
        <f t="shared" si="36"/>
        <v>212</v>
      </c>
      <c r="B215" s="14" t="s">
        <v>221</v>
      </c>
      <c r="C215" s="55" t="s">
        <v>709</v>
      </c>
      <c r="D215" s="55" t="s">
        <v>710</v>
      </c>
      <c r="E215" s="109" t="s">
        <v>297</v>
      </c>
      <c r="F215" s="109" t="s">
        <v>297</v>
      </c>
      <c r="G215" s="109" t="s">
        <v>48</v>
      </c>
      <c r="H215" s="109" t="s">
        <v>186</v>
      </c>
      <c r="I215" s="13"/>
      <c r="J215" s="13"/>
      <c r="K215" s="13" t="s">
        <v>50</v>
      </c>
      <c r="L215" s="109" t="s">
        <v>697</v>
      </c>
      <c r="M215" s="109" t="s">
        <v>698</v>
      </c>
      <c r="N215" s="109" t="s">
        <v>711</v>
      </c>
      <c r="O215" s="109" t="s">
        <v>712</v>
      </c>
      <c r="P215" s="109" t="s">
        <v>701</v>
      </c>
      <c r="Q215" s="109" t="s">
        <v>701</v>
      </c>
      <c r="R215" s="54" t="s">
        <v>702</v>
      </c>
      <c r="S215" s="109" t="s">
        <v>713</v>
      </c>
      <c r="T215" s="109" t="s">
        <v>52</v>
      </c>
      <c r="U215" s="150" t="s">
        <v>281</v>
      </c>
      <c r="V215" s="150" t="s">
        <v>281</v>
      </c>
      <c r="W215" s="146" t="s">
        <v>47</v>
      </c>
      <c r="X215" s="150" t="s">
        <v>281</v>
      </c>
      <c r="Y215" s="150" t="s">
        <v>289</v>
      </c>
      <c r="Z215" s="150" t="s">
        <v>281</v>
      </c>
      <c r="AA215" s="146" t="s">
        <v>194</v>
      </c>
      <c r="AB215" s="146" t="s">
        <v>194</v>
      </c>
      <c r="AC215" s="155" t="s">
        <v>194</v>
      </c>
      <c r="AD215" s="155" t="s">
        <v>194</v>
      </c>
      <c r="AE215" s="155" t="s">
        <v>194</v>
      </c>
      <c r="AF215" s="146" t="s">
        <v>194</v>
      </c>
      <c r="AG215" s="148" t="s">
        <v>203</v>
      </c>
      <c r="AH215" s="155" t="s">
        <v>194</v>
      </c>
      <c r="AI215" s="153" t="s">
        <v>234</v>
      </c>
      <c r="AJ215" s="176" t="str">
        <f>IF(AND(AK215&gt;0,AK215&lt;2),"Bajo",IF(AND(AK215&gt;=1,AK215&lt;2),"Bajo",IF(AND(AK215&gt;=2,AK215&lt;3),"Medio",IF(AND(AK215&gt;=3,AK215&lt;3),"Alto",IF(AND(AK215&gt;=3,AK215&lt;=3),"Alto", "No Aplica")))))</f>
        <v>Bajo</v>
      </c>
      <c r="AK215" s="146">
        <v>1</v>
      </c>
      <c r="AL215" s="176" t="str">
        <f>IF(AND(AM215&gt;0,AM215&lt;2),"Bajo",IF(AND(AM215&gt;=1,AM215&lt;2),"Bajo",IF(AND(AM215&gt;=2,AM215&lt;3),"Medio",IF(AND(AM215&gt;=3,AM215&lt;3),"Alto",IF(AND(AM215&gt;=3,AM215&lt;=3),"Alto", "No Aplica")))))</f>
        <v>Bajo</v>
      </c>
      <c r="AM215" s="146">
        <v>1</v>
      </c>
      <c r="AN215" s="176" t="str">
        <f>IF(AND(AO215&gt;0,AO215&lt;2),"Bajo",IF(AND(AO215&gt;=1,AO215&lt;2),"Bajo",IF(AND(AO215&gt;=2,AO215&lt;3),"Medio",IF(AND(AO215&gt;=3,AO215&lt;3),"Alto",IF(AND(AO215&gt;=3,AO215&lt;=3),"Alto", "No Aplica")))))</f>
        <v>Medio</v>
      </c>
      <c r="AO215" s="146">
        <v>2</v>
      </c>
      <c r="AP215" s="176" t="str">
        <f t="shared" si="34"/>
        <v>Bajo</v>
      </c>
      <c r="AQ215" s="177">
        <f t="shared" si="38"/>
        <v>4</v>
      </c>
      <c r="AR215" s="146" t="s">
        <v>203</v>
      </c>
      <c r="AS215" s="146" t="s">
        <v>206</v>
      </c>
      <c r="AT215" s="51" t="s">
        <v>712</v>
      </c>
      <c r="AU215" s="2"/>
      <c r="AV215" s="2"/>
      <c r="AW215" s="2"/>
      <c r="AX215" s="2"/>
      <c r="AY215" s="2"/>
      <c r="AZ215" s="2"/>
      <c r="BA215" s="2"/>
      <c r="BB215" s="2"/>
      <c r="BC215" s="2"/>
      <c r="BD215" s="2"/>
      <c r="BE215" s="2"/>
      <c r="BF215" s="2"/>
      <c r="BG215" s="2"/>
      <c r="BH215" s="2"/>
      <c r="BI215" s="2"/>
      <c r="BJ215" s="2"/>
    </row>
    <row r="216" spans="1:71" ht="56.25" customHeight="1">
      <c r="A216" s="5">
        <f t="shared" si="36"/>
        <v>213</v>
      </c>
      <c r="B216" s="51" t="s">
        <v>221</v>
      </c>
      <c r="C216" s="55" t="s">
        <v>714</v>
      </c>
      <c r="D216" s="51" t="s">
        <v>715</v>
      </c>
      <c r="E216" s="49" t="s">
        <v>297</v>
      </c>
      <c r="F216" s="49" t="s">
        <v>297</v>
      </c>
      <c r="G216" s="49" t="s">
        <v>48</v>
      </c>
      <c r="H216" s="49" t="s">
        <v>186</v>
      </c>
      <c r="I216" s="50"/>
      <c r="J216" s="50"/>
      <c r="K216" s="50" t="s">
        <v>50</v>
      </c>
      <c r="L216" s="49" t="s">
        <v>697</v>
      </c>
      <c r="M216" s="49" t="s">
        <v>698</v>
      </c>
      <c r="N216" s="49" t="s">
        <v>716</v>
      </c>
      <c r="O216" s="49" t="s">
        <v>717</v>
      </c>
      <c r="P216" s="49" t="s">
        <v>701</v>
      </c>
      <c r="Q216" s="49" t="s">
        <v>701</v>
      </c>
      <c r="R216" s="49" t="s">
        <v>702</v>
      </c>
      <c r="S216" s="49" t="s">
        <v>718</v>
      </c>
      <c r="T216" s="49" t="s">
        <v>52</v>
      </c>
      <c r="U216" s="148" t="s">
        <v>297</v>
      </c>
      <c r="V216" s="148" t="s">
        <v>297</v>
      </c>
      <c r="W216" s="148" t="s">
        <v>297</v>
      </c>
      <c r="X216" s="148" t="s">
        <v>297</v>
      </c>
      <c r="Y216" s="148" t="s">
        <v>297</v>
      </c>
      <c r="Z216" s="150" t="s">
        <v>281</v>
      </c>
      <c r="AA216" s="148" t="s">
        <v>194</v>
      </c>
      <c r="AB216" s="148" t="s">
        <v>194</v>
      </c>
      <c r="AC216" s="155" t="s">
        <v>194</v>
      </c>
      <c r="AD216" s="155" t="s">
        <v>194</v>
      </c>
      <c r="AE216" s="155" t="s">
        <v>194</v>
      </c>
      <c r="AF216" s="148" t="s">
        <v>194</v>
      </c>
      <c r="AG216" s="148" t="s">
        <v>203</v>
      </c>
      <c r="AH216" s="155" t="s">
        <v>194</v>
      </c>
      <c r="AI216" s="153" t="s">
        <v>234</v>
      </c>
      <c r="AJ216" s="176" t="str">
        <f t="shared" ref="AJ216:AJ217" si="39">IF(AND(AK216&gt;0,AK216&lt;2),"Bajo",IF(AND(AK216&gt;=1,AK216&lt;2),"Bajo",IF(AND(AK216&gt;=2,AK216&lt;3),"Medio",IF(AND(AK216&gt;=3,AK216&lt;3),"Alto",IF(AND(AK216&gt;=3,AK216&lt;=3),"Alto", "No Aplica")))))</f>
        <v>Bajo</v>
      </c>
      <c r="AK216" s="148">
        <v>1</v>
      </c>
      <c r="AL216" s="176" t="str">
        <f t="shared" ref="AL216:AL217" si="40">IF(AND(AM216&gt;0,AM216&lt;2),"Bajo",IF(AND(AM216&gt;=1,AM216&lt;2),"Bajo",IF(AND(AM216&gt;=2,AM216&lt;3),"Medio",IF(AND(AM216&gt;=3,AM216&lt;3),"Alto",IF(AND(AM216&gt;=3,AM216&lt;=3),"Alto", "No Aplica")))))</f>
        <v>Bajo</v>
      </c>
      <c r="AM216" s="148">
        <v>1</v>
      </c>
      <c r="AN216" s="176" t="str">
        <f t="shared" ref="AN216:AN217" si="41">IF(AND(AO216&gt;0,AO216&lt;2),"Bajo",IF(AND(AO216&gt;=1,AO216&lt;2),"Bajo",IF(AND(AO216&gt;=2,AO216&lt;3),"Medio",IF(AND(AO216&gt;=3,AO216&lt;3),"Alto",IF(AND(AO216&gt;=3,AO216&lt;=3),"Alto", "No Aplica")))))</f>
        <v>Medio</v>
      </c>
      <c r="AO216" s="148">
        <v>2</v>
      </c>
      <c r="AP216" s="176" t="str">
        <f t="shared" si="34"/>
        <v>Bajo</v>
      </c>
      <c r="AQ216" s="177">
        <f t="shared" si="38"/>
        <v>4</v>
      </c>
      <c r="AR216" s="148"/>
      <c r="AS216" s="148" t="s">
        <v>206</v>
      </c>
      <c r="AT216" s="51" t="s">
        <v>717</v>
      </c>
      <c r="AU216" s="2"/>
      <c r="AV216" s="2"/>
      <c r="AW216" s="2"/>
      <c r="AX216" s="2"/>
      <c r="AY216" s="2"/>
      <c r="AZ216" s="2"/>
      <c r="BA216" s="2"/>
      <c r="BB216" s="2"/>
      <c r="BC216" s="2"/>
      <c r="BD216" s="2"/>
      <c r="BE216" s="2"/>
      <c r="BF216" s="2"/>
      <c r="BG216" s="2"/>
      <c r="BH216" s="2"/>
      <c r="BI216" s="2"/>
      <c r="BJ216" s="2"/>
    </row>
    <row r="217" spans="1:71" ht="56.25" customHeight="1">
      <c r="A217" s="5">
        <f t="shared" si="36"/>
        <v>214</v>
      </c>
      <c r="B217" s="51" t="s">
        <v>221</v>
      </c>
      <c r="C217" s="55" t="s">
        <v>719</v>
      </c>
      <c r="D217" s="51" t="s">
        <v>720</v>
      </c>
      <c r="E217" s="49" t="s">
        <v>297</v>
      </c>
      <c r="F217" s="49" t="s">
        <v>297</v>
      </c>
      <c r="G217" s="49" t="s">
        <v>48</v>
      </c>
      <c r="H217" s="49" t="s">
        <v>186</v>
      </c>
      <c r="I217" s="50"/>
      <c r="J217" s="50"/>
      <c r="K217" s="50" t="s">
        <v>50</v>
      </c>
      <c r="L217" s="49" t="s">
        <v>697</v>
      </c>
      <c r="M217" s="49" t="s">
        <v>698</v>
      </c>
      <c r="N217" s="52">
        <v>45762</v>
      </c>
      <c r="O217" s="49" t="s">
        <v>721</v>
      </c>
      <c r="P217" s="49" t="s">
        <v>701</v>
      </c>
      <c r="Q217" s="49" t="s">
        <v>701</v>
      </c>
      <c r="R217" s="49" t="s">
        <v>702</v>
      </c>
      <c r="S217" s="49" t="s">
        <v>713</v>
      </c>
      <c r="T217" s="49" t="s">
        <v>52</v>
      </c>
      <c r="U217" s="148" t="s">
        <v>297</v>
      </c>
      <c r="V217" s="148" t="s">
        <v>297</v>
      </c>
      <c r="W217" s="148" t="s">
        <v>297</v>
      </c>
      <c r="X217" s="148" t="s">
        <v>297</v>
      </c>
      <c r="Y217" s="148" t="s">
        <v>297</v>
      </c>
      <c r="Z217" s="150" t="s">
        <v>281</v>
      </c>
      <c r="AA217" s="148" t="s">
        <v>194</v>
      </c>
      <c r="AB217" s="148" t="s">
        <v>194</v>
      </c>
      <c r="AC217" s="155" t="s">
        <v>194</v>
      </c>
      <c r="AD217" s="155" t="s">
        <v>194</v>
      </c>
      <c r="AE217" s="155" t="s">
        <v>194</v>
      </c>
      <c r="AF217" s="148" t="s">
        <v>194</v>
      </c>
      <c r="AG217" s="148" t="s">
        <v>203</v>
      </c>
      <c r="AH217" s="155" t="s">
        <v>194</v>
      </c>
      <c r="AI217" s="153" t="s">
        <v>234</v>
      </c>
      <c r="AJ217" s="176" t="str">
        <f t="shared" si="39"/>
        <v>Bajo</v>
      </c>
      <c r="AK217" s="148">
        <v>1</v>
      </c>
      <c r="AL217" s="176" t="str">
        <f t="shared" si="40"/>
        <v>Bajo</v>
      </c>
      <c r="AM217" s="148">
        <v>1</v>
      </c>
      <c r="AN217" s="176" t="str">
        <f t="shared" si="41"/>
        <v>Medio</v>
      </c>
      <c r="AO217" s="148">
        <v>2</v>
      </c>
      <c r="AP217" s="176" t="str">
        <f t="shared" si="34"/>
        <v>Bajo</v>
      </c>
      <c r="AQ217" s="177">
        <f t="shared" si="38"/>
        <v>4</v>
      </c>
      <c r="AR217" s="148"/>
      <c r="AS217" s="148" t="s">
        <v>206</v>
      </c>
      <c r="AT217" s="51" t="s">
        <v>721</v>
      </c>
      <c r="AU217" s="2"/>
      <c r="AV217" s="2"/>
      <c r="AW217" s="2"/>
      <c r="AX217" s="2"/>
      <c r="AY217" s="2"/>
      <c r="AZ217" s="2"/>
      <c r="BA217" s="2"/>
      <c r="BB217" s="2"/>
      <c r="BC217" s="2"/>
      <c r="BD217" s="2"/>
      <c r="BE217" s="2"/>
      <c r="BF217" s="2"/>
      <c r="BG217" s="2"/>
      <c r="BH217" s="2"/>
      <c r="BI217" s="2"/>
      <c r="BJ217" s="2"/>
    </row>
    <row r="218" spans="1:71" ht="56.25" customHeight="1">
      <c r="A218" s="5">
        <f t="shared" si="36"/>
        <v>215</v>
      </c>
      <c r="B218" s="14" t="s">
        <v>221</v>
      </c>
      <c r="C218" s="55" t="s">
        <v>722</v>
      </c>
      <c r="D218" s="55" t="s">
        <v>723</v>
      </c>
      <c r="E218" s="109" t="s">
        <v>297</v>
      </c>
      <c r="F218" s="109" t="s">
        <v>297</v>
      </c>
      <c r="G218" s="109" t="s">
        <v>48</v>
      </c>
      <c r="H218" s="109" t="s">
        <v>186</v>
      </c>
      <c r="I218" s="13"/>
      <c r="J218" s="13"/>
      <c r="K218" s="13" t="s">
        <v>50</v>
      </c>
      <c r="L218" s="109" t="s">
        <v>697</v>
      </c>
      <c r="M218" s="109" t="s">
        <v>698</v>
      </c>
      <c r="N218" s="109" t="s">
        <v>724</v>
      </c>
      <c r="O218" s="109" t="s">
        <v>725</v>
      </c>
      <c r="P218" s="109" t="s">
        <v>701</v>
      </c>
      <c r="Q218" s="109" t="s">
        <v>701</v>
      </c>
      <c r="R218" s="54" t="s">
        <v>702</v>
      </c>
      <c r="S218" s="109" t="s">
        <v>726</v>
      </c>
      <c r="T218" s="109" t="s">
        <v>52</v>
      </c>
      <c r="U218" s="150" t="s">
        <v>281</v>
      </c>
      <c r="V218" s="150" t="s">
        <v>281</v>
      </c>
      <c r="W218" s="146" t="s">
        <v>47</v>
      </c>
      <c r="X218" s="150" t="s">
        <v>281</v>
      </c>
      <c r="Y218" s="150" t="s">
        <v>289</v>
      </c>
      <c r="Z218" s="150" t="s">
        <v>281</v>
      </c>
      <c r="AA218" s="146" t="s">
        <v>194</v>
      </c>
      <c r="AB218" s="146" t="s">
        <v>194</v>
      </c>
      <c r="AC218" s="155" t="s">
        <v>194</v>
      </c>
      <c r="AD218" s="155" t="s">
        <v>194</v>
      </c>
      <c r="AE218" s="155" t="s">
        <v>194</v>
      </c>
      <c r="AF218" s="146" t="s">
        <v>194</v>
      </c>
      <c r="AG218" s="148" t="s">
        <v>203</v>
      </c>
      <c r="AH218" s="155" t="s">
        <v>194</v>
      </c>
      <c r="AI218" s="153" t="s">
        <v>234</v>
      </c>
      <c r="AJ218" s="176" t="str">
        <f>IF(AND(AK218&gt;0,AK218&lt;2),"Bajo",IF(AND(AK218&gt;=1,AK218&lt;2),"Bajo",IF(AND(AK218&gt;=2,AK218&lt;3),"Medio",IF(AND(AK218&gt;=3,AK218&lt;3),"Alto",IF(AND(AK218&gt;=3,AK218&lt;=3),"Alto", "No Aplica")))))</f>
        <v>Bajo</v>
      </c>
      <c r="AK218" s="146">
        <v>1</v>
      </c>
      <c r="AL218" s="176" t="str">
        <f>IF(AND(AM218&gt;0,AM218&lt;2),"Bajo",IF(AND(AM218&gt;=1,AM218&lt;2),"Bajo",IF(AND(AM218&gt;=2,AM218&lt;3),"Medio",IF(AND(AM218&gt;=3,AM218&lt;3),"Alto",IF(AND(AM218&gt;=3,AM218&lt;=3),"Alto", "No Aplica")))))</f>
        <v>Bajo</v>
      </c>
      <c r="AM218" s="146">
        <v>1</v>
      </c>
      <c r="AN218" s="176" t="str">
        <f>IF(AND(AO218&gt;0,AO218&lt;2),"Bajo",IF(AND(AO218&gt;=1,AO218&lt;2),"Bajo",IF(AND(AO218&gt;=2,AO218&lt;3),"Medio",IF(AND(AO218&gt;=3,AO218&lt;3),"Alto",IF(AND(AO218&gt;=3,AO218&lt;=3),"Alto", "No Aplica")))))</f>
        <v>Medio</v>
      </c>
      <c r="AO218" s="146">
        <v>2</v>
      </c>
      <c r="AP218" s="176" t="str">
        <f>IF(AND(AQ218&gt;0,AQ218&lt;6),"Bajo",IF(AND(AQ218&gt;=3,AQ218&lt;6),"Bajo",IF(AND(AQ218&gt;=6,AQ218&lt;8),"Medio",IF(AND(AQ218&gt;=8,AQ218&lt;10),"Alto",IF(AND(AQ218&gt;=13,AQ218&lt;=15),"Muy Alto", "No Aplica")))))</f>
        <v>Bajo</v>
      </c>
      <c r="AQ218" s="177">
        <f>SUM(AK218,AM218,AO218)</f>
        <v>4</v>
      </c>
      <c r="AR218" s="146" t="s">
        <v>203</v>
      </c>
      <c r="AS218" s="146" t="s">
        <v>211</v>
      </c>
      <c r="AT218" s="51" t="s">
        <v>727</v>
      </c>
      <c r="AU218" s="2"/>
      <c r="AV218" s="2"/>
      <c r="AW218" s="2"/>
      <c r="AX218" s="2"/>
      <c r="AY218" s="2"/>
      <c r="AZ218" s="2"/>
      <c r="BA218" s="2"/>
      <c r="BB218" s="2"/>
      <c r="BC218" s="2"/>
      <c r="BD218" s="2"/>
      <c r="BE218" s="2"/>
      <c r="BF218" s="2"/>
      <c r="BG218" s="2"/>
      <c r="BH218" s="2"/>
      <c r="BI218" s="2"/>
      <c r="BJ218" s="2"/>
    </row>
    <row r="219" spans="1:71" ht="56.25" customHeight="1">
      <c r="A219" s="5">
        <f t="shared" si="36"/>
        <v>216</v>
      </c>
      <c r="B219" s="14" t="s">
        <v>221</v>
      </c>
      <c r="C219" s="55" t="s">
        <v>728</v>
      </c>
      <c r="D219" s="55" t="s">
        <v>729</v>
      </c>
      <c r="E219" s="49" t="s">
        <v>297</v>
      </c>
      <c r="F219" s="49" t="s">
        <v>297</v>
      </c>
      <c r="G219" s="49" t="s">
        <v>48</v>
      </c>
      <c r="H219" s="49" t="s">
        <v>186</v>
      </c>
      <c r="I219" s="50"/>
      <c r="J219" s="50"/>
      <c r="K219" s="50" t="s">
        <v>50</v>
      </c>
      <c r="L219" s="49" t="s">
        <v>730</v>
      </c>
      <c r="M219" s="49" t="s">
        <v>698</v>
      </c>
      <c r="N219" s="52">
        <v>45961</v>
      </c>
      <c r="O219" s="49" t="s">
        <v>731</v>
      </c>
      <c r="P219" s="49" t="s">
        <v>701</v>
      </c>
      <c r="Q219" s="49" t="s">
        <v>701</v>
      </c>
      <c r="R219" s="49" t="s">
        <v>702</v>
      </c>
      <c r="S219" s="49" t="s">
        <v>732</v>
      </c>
      <c r="T219" s="49" t="s">
        <v>52</v>
      </c>
      <c r="U219" s="148" t="s">
        <v>297</v>
      </c>
      <c r="V219" s="148" t="s">
        <v>297</v>
      </c>
      <c r="W219" s="148" t="s">
        <v>297</v>
      </c>
      <c r="X219" s="148" t="s">
        <v>297</v>
      </c>
      <c r="Y219" s="148" t="s">
        <v>297</v>
      </c>
      <c r="Z219" s="150" t="s">
        <v>281</v>
      </c>
      <c r="AA219" s="148" t="s">
        <v>194</v>
      </c>
      <c r="AB219" s="148" t="s">
        <v>194</v>
      </c>
      <c r="AC219" s="155" t="s">
        <v>194</v>
      </c>
      <c r="AD219" s="155" t="s">
        <v>194</v>
      </c>
      <c r="AE219" s="155" t="s">
        <v>194</v>
      </c>
      <c r="AF219" s="148" t="s">
        <v>194</v>
      </c>
      <c r="AG219" s="148" t="s">
        <v>203</v>
      </c>
      <c r="AH219" s="155" t="s">
        <v>194</v>
      </c>
      <c r="AI219" s="153" t="s">
        <v>234</v>
      </c>
      <c r="AJ219" s="176" t="str">
        <f t="shared" ref="AJ219:AJ220" si="42">IF(AND(AK219&gt;0,AK219&lt;2),"Bajo",IF(AND(AK219&gt;=1,AK219&lt;2),"Bajo",IF(AND(AK219&gt;=2,AK219&lt;3),"Medio",IF(AND(AK219&gt;=3,AK219&lt;3),"Alto",IF(AND(AK219&gt;=3,AK219&lt;=3),"Alto", "No Aplica")))))</f>
        <v>Bajo</v>
      </c>
      <c r="AK219" s="148">
        <v>1</v>
      </c>
      <c r="AL219" s="176" t="str">
        <f t="shared" ref="AL219:AL220" si="43">IF(AND(AM219&gt;0,AM219&lt;2),"Bajo",IF(AND(AM219&gt;=1,AM219&lt;2),"Bajo",IF(AND(AM219&gt;=2,AM219&lt;3),"Medio",IF(AND(AM219&gt;=3,AM219&lt;3),"Alto",IF(AND(AM219&gt;=3,AM219&lt;=3),"Alto", "No Aplica")))))</f>
        <v>Bajo</v>
      </c>
      <c r="AM219" s="148">
        <v>1</v>
      </c>
      <c r="AN219" s="176" t="str">
        <f t="shared" ref="AN219:AN220" si="44">IF(AND(AO219&gt;0,AO219&lt;2),"Bajo",IF(AND(AO219&gt;=1,AO219&lt;2),"Bajo",IF(AND(AO219&gt;=2,AO219&lt;3),"Medio",IF(AND(AO219&gt;=3,AO219&lt;3),"Alto",IF(AND(AO219&gt;=3,AO219&lt;=3),"Alto", "No Aplica")))))</f>
        <v>Medio</v>
      </c>
      <c r="AO219" s="148">
        <v>2</v>
      </c>
      <c r="AP219" s="176" t="str">
        <f t="shared" ref="AP219:AP220" si="45">IF(AND(AQ219&gt;0,AQ219&lt;6),"Bajo",IF(AND(AQ219&gt;=3,AQ219&lt;6),"Bajo",IF(AND(AQ219&gt;=6,AQ219&lt;8),"Medio",IF(AND(AQ219&gt;=8,AQ219&lt;10),"Alto",IF(AND(AQ219&gt;=13,AQ219&lt;=15),"Muy Alto", "No Aplica")))))</f>
        <v>Bajo</v>
      </c>
      <c r="AQ219" s="177">
        <f t="shared" ref="AQ219:AQ220" si="46">SUM(AK219,AM219,AO219)</f>
        <v>4</v>
      </c>
      <c r="AR219" s="148"/>
      <c r="AS219" s="148" t="s">
        <v>206</v>
      </c>
      <c r="AT219" s="51" t="s">
        <v>731</v>
      </c>
      <c r="AU219" s="2"/>
      <c r="AV219" s="2"/>
      <c r="AW219" s="2"/>
      <c r="AX219" s="2"/>
      <c r="AY219" s="2"/>
      <c r="AZ219" s="2"/>
      <c r="BA219" s="2"/>
      <c r="BB219" s="2"/>
      <c r="BC219" s="2"/>
      <c r="BD219" s="2"/>
      <c r="BE219" s="2"/>
      <c r="BF219" s="2"/>
      <c r="BG219" s="2"/>
      <c r="BH219" s="2"/>
      <c r="BI219" s="2"/>
      <c r="BJ219" s="2"/>
    </row>
    <row r="220" spans="1:71" ht="56.25" customHeight="1">
      <c r="A220" s="5">
        <f t="shared" si="36"/>
        <v>217</v>
      </c>
      <c r="B220" s="14" t="s">
        <v>221</v>
      </c>
      <c r="C220" s="55" t="s">
        <v>733</v>
      </c>
      <c r="D220" s="55" t="s">
        <v>734</v>
      </c>
      <c r="E220" s="49" t="s">
        <v>297</v>
      </c>
      <c r="F220" s="49" t="s">
        <v>297</v>
      </c>
      <c r="G220" s="49" t="s">
        <v>48</v>
      </c>
      <c r="H220" s="49" t="s">
        <v>186</v>
      </c>
      <c r="I220" s="50"/>
      <c r="J220" s="50"/>
      <c r="K220" s="50" t="s">
        <v>50</v>
      </c>
      <c r="L220" s="49" t="s">
        <v>735</v>
      </c>
      <c r="M220" s="49" t="s">
        <v>698</v>
      </c>
      <c r="N220" s="49"/>
      <c r="O220" s="49" t="s">
        <v>703</v>
      </c>
      <c r="P220" s="49" t="s">
        <v>701</v>
      </c>
      <c r="Q220" s="49" t="s">
        <v>701</v>
      </c>
      <c r="R220" s="49" t="s">
        <v>702</v>
      </c>
      <c r="S220" s="49" t="s">
        <v>726</v>
      </c>
      <c r="T220" s="49" t="s">
        <v>52</v>
      </c>
      <c r="U220" s="148" t="s">
        <v>297</v>
      </c>
      <c r="V220" s="148" t="s">
        <v>297</v>
      </c>
      <c r="W220" s="148" t="s">
        <v>297</v>
      </c>
      <c r="X220" s="148" t="s">
        <v>297</v>
      </c>
      <c r="Y220" s="148" t="s">
        <v>297</v>
      </c>
      <c r="Z220" s="150" t="s">
        <v>281</v>
      </c>
      <c r="AA220" s="148" t="s">
        <v>194</v>
      </c>
      <c r="AB220" s="148" t="s">
        <v>194</v>
      </c>
      <c r="AC220" s="155" t="s">
        <v>194</v>
      </c>
      <c r="AD220" s="155" t="s">
        <v>194</v>
      </c>
      <c r="AE220" s="155" t="s">
        <v>194</v>
      </c>
      <c r="AF220" s="148" t="s">
        <v>194</v>
      </c>
      <c r="AG220" s="148" t="s">
        <v>202</v>
      </c>
      <c r="AH220" s="148" t="s">
        <v>703</v>
      </c>
      <c r="AI220" s="148" t="s">
        <v>291</v>
      </c>
      <c r="AJ220" s="176" t="str">
        <f t="shared" si="42"/>
        <v>Bajo</v>
      </c>
      <c r="AK220" s="148">
        <v>1</v>
      </c>
      <c r="AL220" s="176" t="str">
        <f t="shared" si="43"/>
        <v>Bajo</v>
      </c>
      <c r="AM220" s="148">
        <v>1</v>
      </c>
      <c r="AN220" s="176" t="str">
        <f t="shared" si="44"/>
        <v>Medio</v>
      </c>
      <c r="AO220" s="148">
        <v>2</v>
      </c>
      <c r="AP220" s="176" t="str">
        <f t="shared" si="45"/>
        <v>Bajo</v>
      </c>
      <c r="AQ220" s="177">
        <f t="shared" si="46"/>
        <v>4</v>
      </c>
      <c r="AR220" s="148"/>
      <c r="AS220" s="148" t="s">
        <v>219</v>
      </c>
      <c r="AT220" s="51" t="s">
        <v>703</v>
      </c>
      <c r="AU220" s="2"/>
      <c r="AV220" s="2"/>
      <c r="AW220" s="2"/>
      <c r="AX220" s="2"/>
      <c r="AY220" s="2"/>
      <c r="AZ220" s="2"/>
      <c r="BA220" s="2"/>
      <c r="BB220" s="2"/>
      <c r="BC220" s="2"/>
      <c r="BD220" s="2"/>
      <c r="BE220" s="2"/>
      <c r="BF220" s="2"/>
      <c r="BG220" s="2"/>
      <c r="BH220" s="2"/>
      <c r="BI220" s="2"/>
      <c r="BJ220" s="2"/>
    </row>
    <row r="221" spans="1:71" ht="56.25" customHeight="1">
      <c r="A221" s="5">
        <f t="shared" si="36"/>
        <v>218</v>
      </c>
      <c r="B221" s="14" t="s">
        <v>221</v>
      </c>
      <c r="C221" s="55" t="s">
        <v>736</v>
      </c>
      <c r="D221" s="55" t="s">
        <v>737</v>
      </c>
      <c r="E221" s="49" t="s">
        <v>297</v>
      </c>
      <c r="F221" s="49" t="s">
        <v>297</v>
      </c>
      <c r="G221" s="49" t="s">
        <v>48</v>
      </c>
      <c r="H221" s="49" t="s">
        <v>186</v>
      </c>
      <c r="I221" s="46" t="s">
        <v>282</v>
      </c>
      <c r="J221" s="46" t="s">
        <v>50</v>
      </c>
      <c r="K221" s="46" t="s">
        <v>282</v>
      </c>
      <c r="L221" s="46" t="s">
        <v>738</v>
      </c>
      <c r="M221" s="46" t="s">
        <v>698</v>
      </c>
      <c r="N221" s="46">
        <v>2025</v>
      </c>
      <c r="O221" s="46" t="s">
        <v>662</v>
      </c>
      <c r="P221" s="46" t="s">
        <v>663</v>
      </c>
      <c r="Q221" s="46" t="s">
        <v>663</v>
      </c>
      <c r="R221" s="46" t="s">
        <v>739</v>
      </c>
      <c r="S221" s="46" t="s">
        <v>726</v>
      </c>
      <c r="T221" s="48" t="s">
        <v>52</v>
      </c>
      <c r="U221" s="156" t="s">
        <v>297</v>
      </c>
      <c r="V221" s="156" t="s">
        <v>297</v>
      </c>
      <c r="W221" s="156" t="s">
        <v>297</v>
      </c>
      <c r="X221" s="156" t="s">
        <v>297</v>
      </c>
      <c r="Y221" s="156" t="s">
        <v>289</v>
      </c>
      <c r="Z221" s="150" t="s">
        <v>281</v>
      </c>
      <c r="AA221" s="156" t="s">
        <v>194</v>
      </c>
      <c r="AB221" s="156" t="s">
        <v>194</v>
      </c>
      <c r="AC221" s="156" t="s">
        <v>194</v>
      </c>
      <c r="AD221" s="156" t="s">
        <v>194</v>
      </c>
      <c r="AE221" s="156" t="s">
        <v>194</v>
      </c>
      <c r="AF221" s="156" t="s">
        <v>194</v>
      </c>
      <c r="AG221" s="148" t="s">
        <v>203</v>
      </c>
      <c r="AH221" s="156" t="s">
        <v>194</v>
      </c>
      <c r="AI221" s="156" t="s">
        <v>291</v>
      </c>
      <c r="AJ221" s="176" t="str">
        <f t="shared" ref="AJ221:AJ289" si="47">IF(AND(AK221&gt;0,AK221&lt;2),"Bajo",IF(AND(AK221&gt;=1,AK221&lt;2),"Bajo",IF(AND(AK221&gt;=2,AK221&lt;3),"Medio",IF(AND(AK221&gt;=3,AK221&lt;3),"Alto",IF(AND(AK221&gt;=3,AK221&lt;=3),"Alto", "No Aplica")))))</f>
        <v>Bajo</v>
      </c>
      <c r="AK221" s="146">
        <v>1</v>
      </c>
      <c r="AL221" s="176" t="str">
        <f t="shared" ref="AL221:AL289" si="48">IF(AND(AM221&gt;0,AM221&lt;2),"Bajo",IF(AND(AM221&gt;=1,AM221&lt;2),"Bajo",IF(AND(AM221&gt;=2,AM221&lt;3),"Medio",IF(AND(AM221&gt;=3,AM221&lt;3),"Alto",IF(AND(AM221&gt;=3,AM221&lt;=3),"Alto", "No Aplica")))))</f>
        <v>Bajo</v>
      </c>
      <c r="AM221" s="146">
        <v>1</v>
      </c>
      <c r="AN221" s="176" t="str">
        <f t="shared" ref="AN221:AN289" si="49">IF(AND(AO221&gt;0,AO221&lt;2),"Bajo",IF(AND(AO221&gt;=1,AO221&lt;2),"Bajo",IF(AND(AO221&gt;=2,AO221&lt;3),"Medio",IF(AND(AO221&gt;=3,AO221&lt;3),"Alto",IF(AND(AO221&gt;=3,AO221&lt;=3),"Alto", "No Aplica")))))</f>
        <v>Medio</v>
      </c>
      <c r="AO221" s="146">
        <v>2</v>
      </c>
      <c r="AP221" s="176" t="str">
        <f t="shared" ref="AP221:AP289" si="50">IF(AND(AQ221&gt;0,AQ221&lt;6),"Bajo",IF(AND(AQ221&gt;=3,AQ221&lt;6),"Bajo",IF(AND(AQ221&gt;=6,AQ221&lt;8),"Medio",IF(AND(AQ221&gt;=8,AQ221&lt;10),"Alto",IF(AND(AQ221&gt;=13,AQ221&lt;=15),"Muy Alto", "No Aplica")))))</f>
        <v>Bajo</v>
      </c>
      <c r="AQ221" s="177">
        <f t="shared" ref="AQ221:AQ289" si="51">SUM(AK221,AM221,AO221)</f>
        <v>4</v>
      </c>
      <c r="AR221" s="146" t="s">
        <v>203</v>
      </c>
      <c r="AS221" s="149" t="s">
        <v>206</v>
      </c>
      <c r="AT221" s="188" t="s">
        <v>289</v>
      </c>
      <c r="AU221" s="2" t="s">
        <v>282</v>
      </c>
      <c r="AV221" s="2" t="s">
        <v>282</v>
      </c>
      <c r="AW221" s="2" t="s">
        <v>282</v>
      </c>
      <c r="AX221" s="2" t="s">
        <v>282</v>
      </c>
      <c r="AY221" s="2" t="s">
        <v>282</v>
      </c>
      <c r="AZ221" s="2" t="s">
        <v>282</v>
      </c>
      <c r="BA221" s="2" t="s">
        <v>282</v>
      </c>
      <c r="BB221" s="2" t="s">
        <v>282</v>
      </c>
      <c r="BC221" s="2" t="s">
        <v>282</v>
      </c>
      <c r="BD221" s="2" t="s">
        <v>282</v>
      </c>
      <c r="BE221" s="2" t="s">
        <v>282</v>
      </c>
      <c r="BF221" s="2" t="s">
        <v>282</v>
      </c>
      <c r="BG221" s="2" t="s">
        <v>282</v>
      </c>
      <c r="BH221" s="2" t="s">
        <v>282</v>
      </c>
      <c r="BI221" s="2" t="s">
        <v>282</v>
      </c>
      <c r="BJ221" s="2" t="s">
        <v>282</v>
      </c>
      <c r="BK221" s="2"/>
      <c r="BL221" s="2"/>
      <c r="BM221" s="2"/>
      <c r="BN221" s="2"/>
      <c r="BO221" s="2"/>
      <c r="BP221" s="2"/>
      <c r="BQ221" s="2"/>
      <c r="BR221" s="2"/>
      <c r="BS221" s="2"/>
    </row>
    <row r="222" spans="1:71" ht="56.25" customHeight="1">
      <c r="A222" s="5">
        <f t="shared" si="36"/>
        <v>219</v>
      </c>
      <c r="B222" s="14" t="s">
        <v>221</v>
      </c>
      <c r="C222" s="55" t="s">
        <v>740</v>
      </c>
      <c r="D222" s="55" t="s">
        <v>741</v>
      </c>
      <c r="E222" s="49" t="s">
        <v>297</v>
      </c>
      <c r="F222" s="49" t="s">
        <v>297</v>
      </c>
      <c r="G222" s="49" t="s">
        <v>48</v>
      </c>
      <c r="H222" s="49" t="s">
        <v>186</v>
      </c>
      <c r="I222" s="46" t="s">
        <v>282</v>
      </c>
      <c r="J222" s="46" t="s">
        <v>50</v>
      </c>
      <c r="K222" s="46" t="s">
        <v>282</v>
      </c>
      <c r="L222" s="46" t="s">
        <v>738</v>
      </c>
      <c r="M222" s="46" t="s">
        <v>698</v>
      </c>
      <c r="N222" s="46">
        <v>2025</v>
      </c>
      <c r="O222" s="46" t="s">
        <v>662</v>
      </c>
      <c r="P222" s="46" t="s">
        <v>663</v>
      </c>
      <c r="Q222" s="46" t="s">
        <v>663</v>
      </c>
      <c r="R222" s="46" t="s">
        <v>739</v>
      </c>
      <c r="S222" s="46" t="s">
        <v>726</v>
      </c>
      <c r="T222" s="48" t="s">
        <v>52</v>
      </c>
      <c r="U222" s="156" t="s">
        <v>297</v>
      </c>
      <c r="V222" s="156" t="s">
        <v>297</v>
      </c>
      <c r="W222" s="156" t="s">
        <v>297</v>
      </c>
      <c r="X222" s="156" t="s">
        <v>297</v>
      </c>
      <c r="Y222" s="156" t="s">
        <v>289</v>
      </c>
      <c r="Z222" s="150" t="s">
        <v>281</v>
      </c>
      <c r="AA222" s="156" t="s">
        <v>194</v>
      </c>
      <c r="AB222" s="156" t="s">
        <v>194</v>
      </c>
      <c r="AC222" s="156" t="s">
        <v>194</v>
      </c>
      <c r="AD222" s="156" t="s">
        <v>194</v>
      </c>
      <c r="AE222" s="156" t="s">
        <v>194</v>
      </c>
      <c r="AF222" s="156" t="s">
        <v>194</v>
      </c>
      <c r="AG222" s="148" t="s">
        <v>203</v>
      </c>
      <c r="AH222" s="156" t="s">
        <v>194</v>
      </c>
      <c r="AI222" s="156" t="s">
        <v>291</v>
      </c>
      <c r="AJ222" s="176" t="str">
        <f t="shared" si="47"/>
        <v>Bajo</v>
      </c>
      <c r="AK222" s="146">
        <v>1</v>
      </c>
      <c r="AL222" s="176" t="str">
        <f t="shared" si="48"/>
        <v>Bajo</v>
      </c>
      <c r="AM222" s="146">
        <v>1</v>
      </c>
      <c r="AN222" s="176" t="str">
        <f t="shared" si="49"/>
        <v>Medio</v>
      </c>
      <c r="AO222" s="146">
        <v>2</v>
      </c>
      <c r="AP222" s="176" t="str">
        <f t="shared" si="50"/>
        <v>Bajo</v>
      </c>
      <c r="AQ222" s="177">
        <f t="shared" si="51"/>
        <v>4</v>
      </c>
      <c r="AR222" s="146" t="s">
        <v>203</v>
      </c>
      <c r="AS222" s="149" t="s">
        <v>206</v>
      </c>
      <c r="AT222" s="188" t="s">
        <v>289</v>
      </c>
      <c r="AU222" s="63" t="s">
        <v>282</v>
      </c>
      <c r="AV222" s="63" t="s">
        <v>282</v>
      </c>
      <c r="AW222" s="63" t="s">
        <v>282</v>
      </c>
      <c r="AX222" s="63" t="s">
        <v>282</v>
      </c>
      <c r="AY222" s="63" t="s">
        <v>282</v>
      </c>
      <c r="AZ222" s="63" t="s">
        <v>282</v>
      </c>
      <c r="BA222" s="63" t="s">
        <v>282</v>
      </c>
      <c r="BB222" s="63" t="s">
        <v>282</v>
      </c>
      <c r="BC222" s="63" t="s">
        <v>282</v>
      </c>
      <c r="BD222" s="63" t="s">
        <v>282</v>
      </c>
      <c r="BE222" s="63" t="s">
        <v>282</v>
      </c>
      <c r="BF222" s="63" t="s">
        <v>282</v>
      </c>
      <c r="BG222" s="63" t="s">
        <v>282</v>
      </c>
      <c r="BH222" s="63" t="s">
        <v>282</v>
      </c>
      <c r="BI222" s="63" t="s">
        <v>282</v>
      </c>
      <c r="BJ222" s="63" t="s">
        <v>282</v>
      </c>
      <c r="BK222" s="63"/>
      <c r="BL222" s="63"/>
      <c r="BM222" s="63"/>
      <c r="BN222" s="63"/>
      <c r="BO222" s="63"/>
      <c r="BP222" s="63"/>
      <c r="BQ222" s="63"/>
      <c r="BR222" s="63"/>
      <c r="BS222" s="63"/>
    </row>
    <row r="223" spans="1:71" ht="56.25" customHeight="1">
      <c r="A223" s="5">
        <f t="shared" si="36"/>
        <v>220</v>
      </c>
      <c r="B223" s="14" t="s">
        <v>221</v>
      </c>
      <c r="C223" s="55" t="s">
        <v>742</v>
      </c>
      <c r="D223" s="55" t="s">
        <v>743</v>
      </c>
      <c r="E223" s="49" t="s">
        <v>297</v>
      </c>
      <c r="F223" s="49" t="s">
        <v>297</v>
      </c>
      <c r="G223" s="49" t="s">
        <v>48</v>
      </c>
      <c r="H223" s="49" t="s">
        <v>186</v>
      </c>
      <c r="I223" s="46" t="s">
        <v>282</v>
      </c>
      <c r="J223" s="46" t="s">
        <v>50</v>
      </c>
      <c r="K223" s="46" t="s">
        <v>282</v>
      </c>
      <c r="L223" s="46" t="s">
        <v>738</v>
      </c>
      <c r="M223" s="46" t="s">
        <v>698</v>
      </c>
      <c r="N223" s="46">
        <v>2025</v>
      </c>
      <c r="O223" s="46" t="s">
        <v>662</v>
      </c>
      <c r="P223" s="46" t="s">
        <v>663</v>
      </c>
      <c r="Q223" s="46" t="s">
        <v>663</v>
      </c>
      <c r="R223" s="46" t="s">
        <v>739</v>
      </c>
      <c r="S223" s="46" t="s">
        <v>726</v>
      </c>
      <c r="T223" s="48" t="s">
        <v>52</v>
      </c>
      <c r="U223" s="156" t="s">
        <v>297</v>
      </c>
      <c r="V223" s="156" t="s">
        <v>297</v>
      </c>
      <c r="W223" s="156" t="s">
        <v>297</v>
      </c>
      <c r="X223" s="156" t="s">
        <v>297</v>
      </c>
      <c r="Y223" s="156" t="s">
        <v>289</v>
      </c>
      <c r="Z223" s="150" t="s">
        <v>281</v>
      </c>
      <c r="AA223" s="156" t="s">
        <v>194</v>
      </c>
      <c r="AB223" s="156" t="s">
        <v>194</v>
      </c>
      <c r="AC223" s="156" t="s">
        <v>194</v>
      </c>
      <c r="AD223" s="156" t="s">
        <v>194</v>
      </c>
      <c r="AE223" s="156" t="s">
        <v>194</v>
      </c>
      <c r="AF223" s="156" t="s">
        <v>194</v>
      </c>
      <c r="AG223" s="148" t="s">
        <v>203</v>
      </c>
      <c r="AH223" s="156" t="s">
        <v>194</v>
      </c>
      <c r="AI223" s="156" t="s">
        <v>291</v>
      </c>
      <c r="AJ223" s="176" t="str">
        <f t="shared" si="47"/>
        <v>Bajo</v>
      </c>
      <c r="AK223" s="146">
        <v>1</v>
      </c>
      <c r="AL223" s="176" t="str">
        <f t="shared" si="48"/>
        <v>Bajo</v>
      </c>
      <c r="AM223" s="146">
        <v>1</v>
      </c>
      <c r="AN223" s="176" t="str">
        <f t="shared" si="49"/>
        <v>Medio</v>
      </c>
      <c r="AO223" s="146">
        <v>2</v>
      </c>
      <c r="AP223" s="176" t="str">
        <f t="shared" si="50"/>
        <v>Bajo</v>
      </c>
      <c r="AQ223" s="177">
        <f t="shared" si="51"/>
        <v>4</v>
      </c>
      <c r="AR223" s="146" t="s">
        <v>203</v>
      </c>
      <c r="AS223" s="149" t="s">
        <v>206</v>
      </c>
      <c r="AT223" s="188" t="s">
        <v>289</v>
      </c>
      <c r="AU223" s="63" t="s">
        <v>282</v>
      </c>
      <c r="AV223" s="63" t="s">
        <v>282</v>
      </c>
      <c r="AW223" s="63" t="s">
        <v>282</v>
      </c>
      <c r="AX223" s="63" t="s">
        <v>282</v>
      </c>
      <c r="AY223" s="63" t="s">
        <v>282</v>
      </c>
      <c r="AZ223" s="63" t="s">
        <v>282</v>
      </c>
      <c r="BA223" s="63" t="s">
        <v>282</v>
      </c>
      <c r="BB223" s="63" t="s">
        <v>282</v>
      </c>
      <c r="BC223" s="63" t="s">
        <v>282</v>
      </c>
      <c r="BD223" s="63" t="s">
        <v>282</v>
      </c>
      <c r="BE223" s="63" t="s">
        <v>282</v>
      </c>
      <c r="BF223" s="63" t="s">
        <v>282</v>
      </c>
      <c r="BG223" s="63" t="s">
        <v>282</v>
      </c>
      <c r="BH223" s="63" t="s">
        <v>282</v>
      </c>
      <c r="BI223" s="63" t="s">
        <v>282</v>
      </c>
      <c r="BJ223" s="63" t="s">
        <v>282</v>
      </c>
      <c r="BK223" s="63"/>
      <c r="BL223" s="63"/>
      <c r="BM223" s="63"/>
      <c r="BN223" s="63"/>
      <c r="BO223" s="63"/>
      <c r="BP223" s="63"/>
      <c r="BQ223" s="63"/>
      <c r="BR223" s="63"/>
      <c r="BS223" s="63"/>
    </row>
    <row r="224" spans="1:71" ht="56.25" customHeight="1">
      <c r="A224" s="5">
        <f t="shared" si="36"/>
        <v>221</v>
      </c>
      <c r="B224" s="14" t="s">
        <v>221</v>
      </c>
      <c r="C224" s="55" t="s">
        <v>744</v>
      </c>
      <c r="D224" s="55" t="s">
        <v>745</v>
      </c>
      <c r="E224" s="49" t="s">
        <v>297</v>
      </c>
      <c r="F224" s="49" t="s">
        <v>297</v>
      </c>
      <c r="G224" s="49" t="s">
        <v>48</v>
      </c>
      <c r="H224" s="49" t="s">
        <v>186</v>
      </c>
      <c r="I224" s="46" t="s">
        <v>282</v>
      </c>
      <c r="J224" s="46" t="s">
        <v>50</v>
      </c>
      <c r="K224" s="46" t="s">
        <v>282</v>
      </c>
      <c r="L224" s="46" t="s">
        <v>738</v>
      </c>
      <c r="M224" s="46" t="s">
        <v>698</v>
      </c>
      <c r="N224" s="46">
        <v>2025</v>
      </c>
      <c r="O224" s="46" t="s">
        <v>662</v>
      </c>
      <c r="P224" s="46" t="s">
        <v>663</v>
      </c>
      <c r="Q224" s="46" t="s">
        <v>663</v>
      </c>
      <c r="R224" s="46" t="s">
        <v>739</v>
      </c>
      <c r="S224" s="46" t="s">
        <v>726</v>
      </c>
      <c r="T224" s="48" t="s">
        <v>52</v>
      </c>
      <c r="U224" s="156" t="s">
        <v>297</v>
      </c>
      <c r="V224" s="156" t="s">
        <v>297</v>
      </c>
      <c r="W224" s="156" t="s">
        <v>297</v>
      </c>
      <c r="X224" s="156" t="s">
        <v>297</v>
      </c>
      <c r="Y224" s="156" t="s">
        <v>289</v>
      </c>
      <c r="Z224" s="150" t="s">
        <v>281</v>
      </c>
      <c r="AA224" s="156" t="s">
        <v>194</v>
      </c>
      <c r="AB224" s="156" t="s">
        <v>194</v>
      </c>
      <c r="AC224" s="156" t="s">
        <v>194</v>
      </c>
      <c r="AD224" s="156" t="s">
        <v>194</v>
      </c>
      <c r="AE224" s="156" t="s">
        <v>194</v>
      </c>
      <c r="AF224" s="156" t="s">
        <v>194</v>
      </c>
      <c r="AG224" s="148" t="s">
        <v>203</v>
      </c>
      <c r="AH224" s="156" t="s">
        <v>194</v>
      </c>
      <c r="AI224" s="156" t="s">
        <v>291</v>
      </c>
      <c r="AJ224" s="176" t="str">
        <f t="shared" si="47"/>
        <v>Bajo</v>
      </c>
      <c r="AK224" s="146">
        <v>1</v>
      </c>
      <c r="AL224" s="176" t="str">
        <f t="shared" si="48"/>
        <v>Bajo</v>
      </c>
      <c r="AM224" s="146">
        <v>1</v>
      </c>
      <c r="AN224" s="176" t="str">
        <f t="shared" si="49"/>
        <v>Medio</v>
      </c>
      <c r="AO224" s="146">
        <v>2</v>
      </c>
      <c r="AP224" s="176" t="str">
        <f t="shared" si="50"/>
        <v>Bajo</v>
      </c>
      <c r="AQ224" s="177">
        <f t="shared" si="51"/>
        <v>4</v>
      </c>
      <c r="AR224" s="146" t="s">
        <v>203</v>
      </c>
      <c r="AS224" s="149" t="s">
        <v>206</v>
      </c>
      <c r="AT224" s="188" t="s">
        <v>289</v>
      </c>
      <c r="AU224" s="63" t="s">
        <v>282</v>
      </c>
      <c r="AV224" s="63" t="s">
        <v>282</v>
      </c>
      <c r="AW224" s="63" t="s">
        <v>282</v>
      </c>
      <c r="AX224" s="63" t="s">
        <v>282</v>
      </c>
      <c r="AY224" s="63" t="s">
        <v>282</v>
      </c>
      <c r="AZ224" s="63" t="s">
        <v>282</v>
      </c>
      <c r="BA224" s="63" t="s">
        <v>282</v>
      </c>
      <c r="BB224" s="63" t="s">
        <v>282</v>
      </c>
      <c r="BC224" s="63" t="s">
        <v>282</v>
      </c>
      <c r="BD224" s="63" t="s">
        <v>282</v>
      </c>
      <c r="BE224" s="63" t="s">
        <v>282</v>
      </c>
      <c r="BF224" s="63" t="s">
        <v>282</v>
      </c>
      <c r="BG224" s="63" t="s">
        <v>282</v>
      </c>
      <c r="BH224" s="63" t="s">
        <v>282</v>
      </c>
      <c r="BI224" s="63" t="s">
        <v>282</v>
      </c>
      <c r="BJ224" s="63" t="s">
        <v>282</v>
      </c>
      <c r="BK224" s="63"/>
      <c r="BL224" s="63"/>
      <c r="BM224" s="63"/>
      <c r="BN224" s="63"/>
      <c r="BO224" s="63"/>
      <c r="BP224" s="63"/>
      <c r="BQ224" s="63"/>
      <c r="BR224" s="63"/>
      <c r="BS224" s="63"/>
    </row>
    <row r="225" spans="1:71" ht="56.25" customHeight="1">
      <c r="A225" s="5">
        <f t="shared" si="36"/>
        <v>222</v>
      </c>
      <c r="B225" s="14" t="s">
        <v>221</v>
      </c>
      <c r="C225" s="55" t="s">
        <v>746</v>
      </c>
      <c r="D225" s="55" t="s">
        <v>747</v>
      </c>
      <c r="E225" s="49" t="s">
        <v>297</v>
      </c>
      <c r="F225" s="49" t="s">
        <v>297</v>
      </c>
      <c r="G225" s="49" t="s">
        <v>48</v>
      </c>
      <c r="H225" s="49" t="s">
        <v>186</v>
      </c>
      <c r="I225" s="46" t="s">
        <v>282</v>
      </c>
      <c r="J225" s="46" t="s">
        <v>50</v>
      </c>
      <c r="K225" s="46" t="s">
        <v>282</v>
      </c>
      <c r="L225" s="46" t="s">
        <v>738</v>
      </c>
      <c r="M225" s="46" t="s">
        <v>698</v>
      </c>
      <c r="N225" s="46">
        <v>2025</v>
      </c>
      <c r="O225" s="46" t="s">
        <v>662</v>
      </c>
      <c r="P225" s="46" t="s">
        <v>663</v>
      </c>
      <c r="Q225" s="46" t="s">
        <v>663</v>
      </c>
      <c r="R225" s="46" t="s">
        <v>739</v>
      </c>
      <c r="S225" s="46" t="s">
        <v>726</v>
      </c>
      <c r="T225" s="48" t="s">
        <v>52</v>
      </c>
      <c r="U225" s="156" t="s">
        <v>297</v>
      </c>
      <c r="V225" s="156" t="s">
        <v>297</v>
      </c>
      <c r="W225" s="156" t="s">
        <v>297</v>
      </c>
      <c r="X225" s="156" t="s">
        <v>297</v>
      </c>
      <c r="Y225" s="156" t="s">
        <v>289</v>
      </c>
      <c r="Z225" s="150" t="s">
        <v>281</v>
      </c>
      <c r="AA225" s="156" t="s">
        <v>194</v>
      </c>
      <c r="AB225" s="156" t="s">
        <v>194</v>
      </c>
      <c r="AC225" s="156" t="s">
        <v>194</v>
      </c>
      <c r="AD225" s="156" t="s">
        <v>194</v>
      </c>
      <c r="AE225" s="156" t="s">
        <v>194</v>
      </c>
      <c r="AF225" s="156" t="s">
        <v>194</v>
      </c>
      <c r="AG225" s="148" t="s">
        <v>203</v>
      </c>
      <c r="AH225" s="156" t="s">
        <v>194</v>
      </c>
      <c r="AI225" s="156" t="s">
        <v>291</v>
      </c>
      <c r="AJ225" s="176" t="str">
        <f t="shared" si="47"/>
        <v>Bajo</v>
      </c>
      <c r="AK225" s="146">
        <v>1</v>
      </c>
      <c r="AL225" s="176" t="str">
        <f t="shared" si="48"/>
        <v>Bajo</v>
      </c>
      <c r="AM225" s="146">
        <v>1</v>
      </c>
      <c r="AN225" s="176" t="str">
        <f t="shared" si="49"/>
        <v>Medio</v>
      </c>
      <c r="AO225" s="146">
        <v>2</v>
      </c>
      <c r="AP225" s="176" t="str">
        <f t="shared" si="50"/>
        <v>Bajo</v>
      </c>
      <c r="AQ225" s="177">
        <f t="shared" si="51"/>
        <v>4</v>
      </c>
      <c r="AR225" s="146" t="s">
        <v>203</v>
      </c>
      <c r="AS225" s="149" t="s">
        <v>206</v>
      </c>
      <c r="AT225" s="188" t="s">
        <v>289</v>
      </c>
      <c r="AU225" s="63" t="s">
        <v>282</v>
      </c>
      <c r="AV225" s="63" t="s">
        <v>282</v>
      </c>
      <c r="AW225" s="63" t="s">
        <v>282</v>
      </c>
      <c r="AX225" s="63" t="s">
        <v>282</v>
      </c>
      <c r="AY225" s="63" t="s">
        <v>282</v>
      </c>
      <c r="AZ225" s="63" t="s">
        <v>282</v>
      </c>
      <c r="BA225" s="63" t="s">
        <v>282</v>
      </c>
      <c r="BB225" s="63" t="s">
        <v>282</v>
      </c>
      <c r="BC225" s="63" t="s">
        <v>282</v>
      </c>
      <c r="BD225" s="63" t="s">
        <v>282</v>
      </c>
      <c r="BE225" s="63" t="s">
        <v>282</v>
      </c>
      <c r="BF225" s="63" t="s">
        <v>282</v>
      </c>
      <c r="BG225" s="63" t="s">
        <v>282</v>
      </c>
      <c r="BH225" s="63" t="s">
        <v>282</v>
      </c>
      <c r="BI225" s="63" t="s">
        <v>282</v>
      </c>
      <c r="BJ225" s="63" t="s">
        <v>282</v>
      </c>
      <c r="BK225" s="63"/>
      <c r="BL225" s="63"/>
      <c r="BM225" s="63"/>
      <c r="BN225" s="63"/>
      <c r="BO225" s="63"/>
      <c r="BP225" s="63"/>
      <c r="BQ225" s="63"/>
      <c r="BR225" s="63"/>
      <c r="BS225" s="63"/>
    </row>
    <row r="226" spans="1:71" ht="56.25" customHeight="1">
      <c r="A226" s="5">
        <f t="shared" si="36"/>
        <v>223</v>
      </c>
      <c r="B226" s="14" t="s">
        <v>221</v>
      </c>
      <c r="C226" s="55" t="s">
        <v>748</v>
      </c>
      <c r="D226" s="55" t="s">
        <v>749</v>
      </c>
      <c r="E226" s="49" t="s">
        <v>297</v>
      </c>
      <c r="F226" s="49" t="s">
        <v>297</v>
      </c>
      <c r="G226" s="49" t="s">
        <v>48</v>
      </c>
      <c r="H226" s="49" t="s">
        <v>186</v>
      </c>
      <c r="I226" s="46" t="s">
        <v>282</v>
      </c>
      <c r="J226" s="46" t="s">
        <v>50</v>
      </c>
      <c r="K226" s="46" t="s">
        <v>282</v>
      </c>
      <c r="L226" s="46" t="s">
        <v>750</v>
      </c>
      <c r="M226" s="46" t="s">
        <v>698</v>
      </c>
      <c r="N226" s="46">
        <v>2025</v>
      </c>
      <c r="O226" s="46" t="s">
        <v>662</v>
      </c>
      <c r="P226" s="46" t="s">
        <v>663</v>
      </c>
      <c r="Q226" s="46" t="s">
        <v>663</v>
      </c>
      <c r="R226" s="46" t="s">
        <v>739</v>
      </c>
      <c r="S226" s="46" t="s">
        <v>726</v>
      </c>
      <c r="T226" s="48" t="s">
        <v>52</v>
      </c>
      <c r="U226" s="156" t="s">
        <v>297</v>
      </c>
      <c r="V226" s="156" t="s">
        <v>297</v>
      </c>
      <c r="W226" s="156" t="s">
        <v>297</v>
      </c>
      <c r="X226" s="156" t="s">
        <v>297</v>
      </c>
      <c r="Y226" s="156" t="s">
        <v>289</v>
      </c>
      <c r="Z226" s="150" t="s">
        <v>281</v>
      </c>
      <c r="AA226" s="156" t="s">
        <v>194</v>
      </c>
      <c r="AB226" s="156" t="s">
        <v>194</v>
      </c>
      <c r="AC226" s="156" t="s">
        <v>194</v>
      </c>
      <c r="AD226" s="156" t="s">
        <v>194</v>
      </c>
      <c r="AE226" s="156" t="s">
        <v>194</v>
      </c>
      <c r="AF226" s="156" t="s">
        <v>194</v>
      </c>
      <c r="AG226" s="148" t="s">
        <v>203</v>
      </c>
      <c r="AH226" s="156" t="s">
        <v>194</v>
      </c>
      <c r="AI226" s="156" t="s">
        <v>291</v>
      </c>
      <c r="AJ226" s="176" t="str">
        <f t="shared" si="47"/>
        <v>Bajo</v>
      </c>
      <c r="AK226" s="146">
        <v>1</v>
      </c>
      <c r="AL226" s="176" t="str">
        <f t="shared" si="48"/>
        <v>Bajo</v>
      </c>
      <c r="AM226" s="146">
        <v>1</v>
      </c>
      <c r="AN226" s="176" t="str">
        <f t="shared" si="49"/>
        <v>Medio</v>
      </c>
      <c r="AO226" s="146">
        <v>2</v>
      </c>
      <c r="AP226" s="176" t="str">
        <f t="shared" si="50"/>
        <v>Bajo</v>
      </c>
      <c r="AQ226" s="177">
        <f t="shared" si="51"/>
        <v>4</v>
      </c>
      <c r="AR226" s="146" t="s">
        <v>203</v>
      </c>
      <c r="AS226" s="149" t="s">
        <v>206</v>
      </c>
      <c r="AT226" s="188" t="s">
        <v>289</v>
      </c>
      <c r="AU226" s="2" t="s">
        <v>282</v>
      </c>
      <c r="AV226" s="2" t="s">
        <v>282</v>
      </c>
      <c r="AW226" s="2" t="s">
        <v>282</v>
      </c>
      <c r="AX226" s="2" t="s">
        <v>282</v>
      </c>
      <c r="AY226" s="2" t="s">
        <v>282</v>
      </c>
      <c r="AZ226" s="2" t="s">
        <v>282</v>
      </c>
      <c r="BA226" s="2" t="s">
        <v>282</v>
      </c>
      <c r="BB226" s="2" t="s">
        <v>282</v>
      </c>
      <c r="BC226" s="2" t="s">
        <v>282</v>
      </c>
      <c r="BD226" s="2" t="s">
        <v>282</v>
      </c>
      <c r="BE226" s="2" t="s">
        <v>282</v>
      </c>
      <c r="BF226" s="2" t="s">
        <v>282</v>
      </c>
      <c r="BG226" s="2" t="s">
        <v>282</v>
      </c>
      <c r="BH226" s="2" t="s">
        <v>282</v>
      </c>
      <c r="BI226" s="2" t="s">
        <v>282</v>
      </c>
      <c r="BJ226" s="2" t="s">
        <v>282</v>
      </c>
      <c r="BK226" s="2"/>
      <c r="BL226" s="2"/>
      <c r="BM226" s="2"/>
      <c r="BN226" s="2"/>
      <c r="BO226" s="2"/>
      <c r="BP226" s="2"/>
      <c r="BQ226" s="2"/>
      <c r="BR226" s="2"/>
      <c r="BS226" s="2"/>
    </row>
    <row r="227" spans="1:71" ht="96.75" customHeight="1">
      <c r="A227" s="5">
        <f t="shared" si="36"/>
        <v>224</v>
      </c>
      <c r="B227" s="14" t="s">
        <v>221</v>
      </c>
      <c r="C227" s="55" t="s">
        <v>751</v>
      </c>
      <c r="D227" s="55" t="s">
        <v>752</v>
      </c>
      <c r="E227" s="49" t="s">
        <v>297</v>
      </c>
      <c r="F227" s="49" t="s">
        <v>297</v>
      </c>
      <c r="G227" s="49" t="s">
        <v>48</v>
      </c>
      <c r="H227" s="49" t="s">
        <v>186</v>
      </c>
      <c r="I227" s="46" t="s">
        <v>282</v>
      </c>
      <c r="J227" s="46" t="s">
        <v>50</v>
      </c>
      <c r="K227" s="46" t="s">
        <v>282</v>
      </c>
      <c r="L227" s="46" t="s">
        <v>738</v>
      </c>
      <c r="M227" s="46" t="s">
        <v>698</v>
      </c>
      <c r="N227" s="46">
        <v>2025</v>
      </c>
      <c r="O227" s="46" t="s">
        <v>662</v>
      </c>
      <c r="P227" s="46" t="s">
        <v>663</v>
      </c>
      <c r="Q227" s="46" t="s">
        <v>663</v>
      </c>
      <c r="R227" s="46" t="s">
        <v>739</v>
      </c>
      <c r="S227" s="46" t="s">
        <v>726</v>
      </c>
      <c r="T227" s="48" t="s">
        <v>52</v>
      </c>
      <c r="U227" s="156" t="s">
        <v>297</v>
      </c>
      <c r="V227" s="156" t="s">
        <v>297</v>
      </c>
      <c r="W227" s="156" t="s">
        <v>297</v>
      </c>
      <c r="X227" s="156" t="s">
        <v>297</v>
      </c>
      <c r="Y227" s="156" t="s">
        <v>289</v>
      </c>
      <c r="Z227" s="150" t="s">
        <v>281</v>
      </c>
      <c r="AA227" s="156" t="s">
        <v>194</v>
      </c>
      <c r="AB227" s="156" t="s">
        <v>194</v>
      </c>
      <c r="AC227" s="156" t="s">
        <v>194</v>
      </c>
      <c r="AD227" s="156" t="s">
        <v>194</v>
      </c>
      <c r="AE227" s="156" t="s">
        <v>194</v>
      </c>
      <c r="AF227" s="156" t="s">
        <v>194</v>
      </c>
      <c r="AG227" s="148" t="s">
        <v>203</v>
      </c>
      <c r="AH227" s="156" t="s">
        <v>194</v>
      </c>
      <c r="AI227" s="156" t="s">
        <v>291</v>
      </c>
      <c r="AJ227" s="176" t="str">
        <f t="shared" si="47"/>
        <v>Bajo</v>
      </c>
      <c r="AK227" s="146">
        <v>1</v>
      </c>
      <c r="AL227" s="176" t="str">
        <f t="shared" si="48"/>
        <v>Bajo</v>
      </c>
      <c r="AM227" s="146">
        <v>1</v>
      </c>
      <c r="AN227" s="176" t="str">
        <f t="shared" si="49"/>
        <v>Medio</v>
      </c>
      <c r="AO227" s="146">
        <v>2</v>
      </c>
      <c r="AP227" s="176" t="str">
        <f t="shared" si="50"/>
        <v>Bajo</v>
      </c>
      <c r="AQ227" s="177">
        <f t="shared" si="51"/>
        <v>4</v>
      </c>
      <c r="AR227" s="146" t="s">
        <v>203</v>
      </c>
      <c r="AS227" s="149" t="s">
        <v>206</v>
      </c>
      <c r="AT227" s="188" t="s">
        <v>289</v>
      </c>
      <c r="AU227" s="2" t="s">
        <v>282</v>
      </c>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row>
    <row r="228" spans="1:71" ht="80.25" customHeight="1">
      <c r="A228" s="5">
        <f t="shared" si="36"/>
        <v>225</v>
      </c>
      <c r="B228" s="14" t="s">
        <v>221</v>
      </c>
      <c r="C228" s="55" t="s">
        <v>753</v>
      </c>
      <c r="D228" s="55" t="s">
        <v>754</v>
      </c>
      <c r="E228" s="49" t="s">
        <v>297</v>
      </c>
      <c r="F228" s="49" t="s">
        <v>297</v>
      </c>
      <c r="G228" s="49" t="s">
        <v>48</v>
      </c>
      <c r="H228" s="49" t="s">
        <v>186</v>
      </c>
      <c r="I228" s="46" t="s">
        <v>282</v>
      </c>
      <c r="J228" s="46" t="s">
        <v>50</v>
      </c>
      <c r="K228" s="46" t="s">
        <v>282</v>
      </c>
      <c r="L228" s="46" t="s">
        <v>738</v>
      </c>
      <c r="M228" s="46" t="s">
        <v>698</v>
      </c>
      <c r="N228" s="46">
        <v>2026</v>
      </c>
      <c r="O228" s="46" t="s">
        <v>662</v>
      </c>
      <c r="P228" s="46" t="s">
        <v>663</v>
      </c>
      <c r="Q228" s="46" t="s">
        <v>663</v>
      </c>
      <c r="R228" s="46" t="s">
        <v>739</v>
      </c>
      <c r="S228" s="46" t="s">
        <v>726</v>
      </c>
      <c r="T228" s="48" t="s">
        <v>52</v>
      </c>
      <c r="U228" s="156" t="s">
        <v>297</v>
      </c>
      <c r="V228" s="156" t="s">
        <v>297</v>
      </c>
      <c r="W228" s="156" t="s">
        <v>297</v>
      </c>
      <c r="X228" s="156" t="s">
        <v>297</v>
      </c>
      <c r="Y228" s="156" t="s">
        <v>289</v>
      </c>
      <c r="Z228" s="150" t="s">
        <v>281</v>
      </c>
      <c r="AA228" s="156" t="s">
        <v>194</v>
      </c>
      <c r="AB228" s="156" t="s">
        <v>194</v>
      </c>
      <c r="AC228" s="156" t="s">
        <v>194</v>
      </c>
      <c r="AD228" s="156" t="s">
        <v>194</v>
      </c>
      <c r="AE228" s="156" t="s">
        <v>194</v>
      </c>
      <c r="AF228" s="156" t="s">
        <v>194</v>
      </c>
      <c r="AG228" s="148" t="s">
        <v>203</v>
      </c>
      <c r="AH228" s="156" t="s">
        <v>194</v>
      </c>
      <c r="AI228" s="156" t="s">
        <v>291</v>
      </c>
      <c r="AJ228" s="176" t="str">
        <f t="shared" si="47"/>
        <v>Bajo</v>
      </c>
      <c r="AK228" s="146">
        <v>1</v>
      </c>
      <c r="AL228" s="176" t="str">
        <f t="shared" si="48"/>
        <v>Bajo</v>
      </c>
      <c r="AM228" s="146">
        <v>1</v>
      </c>
      <c r="AN228" s="176" t="str">
        <f t="shared" si="49"/>
        <v>Medio</v>
      </c>
      <c r="AO228" s="146">
        <v>2</v>
      </c>
      <c r="AP228" s="176" t="str">
        <f t="shared" si="50"/>
        <v>Bajo</v>
      </c>
      <c r="AQ228" s="177">
        <f t="shared" si="51"/>
        <v>4</v>
      </c>
      <c r="AR228" s="146" t="s">
        <v>203</v>
      </c>
      <c r="AS228" s="149" t="s">
        <v>206</v>
      </c>
      <c r="AT228" s="188" t="s">
        <v>289</v>
      </c>
      <c r="AU228" s="2" t="s">
        <v>282</v>
      </c>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row>
    <row r="229" spans="1:71" ht="101.25" customHeight="1">
      <c r="A229" s="5">
        <f t="shared" si="36"/>
        <v>226</v>
      </c>
      <c r="B229" s="14" t="s">
        <v>221</v>
      </c>
      <c r="C229" s="55" t="s">
        <v>755</v>
      </c>
      <c r="D229" s="55" t="s">
        <v>756</v>
      </c>
      <c r="E229" s="49" t="s">
        <v>297</v>
      </c>
      <c r="F229" s="49" t="s">
        <v>297</v>
      </c>
      <c r="G229" s="49" t="s">
        <v>48</v>
      </c>
      <c r="H229" s="49" t="s">
        <v>186</v>
      </c>
      <c r="I229" s="46" t="s">
        <v>282</v>
      </c>
      <c r="J229" s="46" t="s">
        <v>50</v>
      </c>
      <c r="K229" s="46" t="s">
        <v>282</v>
      </c>
      <c r="L229" s="46" t="s">
        <v>738</v>
      </c>
      <c r="M229" s="46" t="s">
        <v>698</v>
      </c>
      <c r="N229" s="46">
        <v>2027</v>
      </c>
      <c r="O229" s="46" t="s">
        <v>662</v>
      </c>
      <c r="P229" s="46" t="s">
        <v>663</v>
      </c>
      <c r="Q229" s="46" t="s">
        <v>663</v>
      </c>
      <c r="R229" s="46" t="s">
        <v>739</v>
      </c>
      <c r="S229" s="46" t="s">
        <v>726</v>
      </c>
      <c r="T229" s="48" t="s">
        <v>52</v>
      </c>
      <c r="U229" s="156" t="s">
        <v>297</v>
      </c>
      <c r="V229" s="156" t="s">
        <v>297</v>
      </c>
      <c r="W229" s="156" t="s">
        <v>297</v>
      </c>
      <c r="X229" s="156" t="s">
        <v>297</v>
      </c>
      <c r="Y229" s="156" t="s">
        <v>289</v>
      </c>
      <c r="Z229" s="150" t="s">
        <v>281</v>
      </c>
      <c r="AA229" s="156" t="s">
        <v>194</v>
      </c>
      <c r="AB229" s="156" t="s">
        <v>194</v>
      </c>
      <c r="AC229" s="156" t="s">
        <v>194</v>
      </c>
      <c r="AD229" s="156" t="s">
        <v>194</v>
      </c>
      <c r="AE229" s="156" t="s">
        <v>194</v>
      </c>
      <c r="AF229" s="156" t="s">
        <v>194</v>
      </c>
      <c r="AG229" s="148" t="s">
        <v>203</v>
      </c>
      <c r="AH229" s="156" t="s">
        <v>194</v>
      </c>
      <c r="AI229" s="156" t="s">
        <v>291</v>
      </c>
      <c r="AJ229" s="176" t="str">
        <f t="shared" si="47"/>
        <v>Bajo</v>
      </c>
      <c r="AK229" s="146">
        <v>1</v>
      </c>
      <c r="AL229" s="176" t="str">
        <f t="shared" si="48"/>
        <v>Bajo</v>
      </c>
      <c r="AM229" s="146">
        <v>1</v>
      </c>
      <c r="AN229" s="176" t="str">
        <f t="shared" si="49"/>
        <v>Medio</v>
      </c>
      <c r="AO229" s="146">
        <v>2</v>
      </c>
      <c r="AP229" s="176" t="str">
        <f t="shared" si="50"/>
        <v>Bajo</v>
      </c>
      <c r="AQ229" s="177">
        <f t="shared" si="51"/>
        <v>4</v>
      </c>
      <c r="AR229" s="146" t="s">
        <v>203</v>
      </c>
      <c r="AS229" s="149" t="s">
        <v>206</v>
      </c>
      <c r="AT229" s="188" t="s">
        <v>289</v>
      </c>
      <c r="AU229" s="2" t="s">
        <v>282</v>
      </c>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row>
    <row r="230" spans="1:71" ht="114.75" customHeight="1">
      <c r="A230" s="5">
        <f t="shared" si="36"/>
        <v>227</v>
      </c>
      <c r="B230" s="14" t="s">
        <v>221</v>
      </c>
      <c r="C230" s="55" t="s">
        <v>757</v>
      </c>
      <c r="D230" s="55" t="s">
        <v>758</v>
      </c>
      <c r="E230" s="46" t="s">
        <v>297</v>
      </c>
      <c r="F230" s="46" t="s">
        <v>297</v>
      </c>
      <c r="G230" s="46" t="s">
        <v>48</v>
      </c>
      <c r="H230" s="46" t="s">
        <v>186</v>
      </c>
      <c r="I230" s="46" t="s">
        <v>282</v>
      </c>
      <c r="J230" s="46" t="s">
        <v>50</v>
      </c>
      <c r="K230" s="46" t="s">
        <v>282</v>
      </c>
      <c r="L230" s="46" t="s">
        <v>738</v>
      </c>
      <c r="M230" s="46" t="s">
        <v>698</v>
      </c>
      <c r="N230" s="46">
        <v>2028</v>
      </c>
      <c r="O230" s="46" t="s">
        <v>662</v>
      </c>
      <c r="P230" s="46" t="s">
        <v>663</v>
      </c>
      <c r="Q230" s="46" t="s">
        <v>663</v>
      </c>
      <c r="R230" s="46" t="s">
        <v>739</v>
      </c>
      <c r="S230" s="46" t="s">
        <v>726</v>
      </c>
      <c r="T230" s="48" t="s">
        <v>52</v>
      </c>
      <c r="U230" s="156" t="s">
        <v>297</v>
      </c>
      <c r="V230" s="156" t="s">
        <v>297</v>
      </c>
      <c r="W230" s="156" t="s">
        <v>297</v>
      </c>
      <c r="X230" s="156" t="s">
        <v>297</v>
      </c>
      <c r="Y230" s="156" t="s">
        <v>289</v>
      </c>
      <c r="Z230" s="150" t="s">
        <v>281</v>
      </c>
      <c r="AA230" s="156" t="s">
        <v>194</v>
      </c>
      <c r="AB230" s="156" t="s">
        <v>194</v>
      </c>
      <c r="AC230" s="156" t="s">
        <v>194</v>
      </c>
      <c r="AD230" s="156" t="s">
        <v>194</v>
      </c>
      <c r="AE230" s="156" t="s">
        <v>194</v>
      </c>
      <c r="AF230" s="156" t="s">
        <v>194</v>
      </c>
      <c r="AG230" s="148" t="s">
        <v>203</v>
      </c>
      <c r="AH230" s="156" t="s">
        <v>194</v>
      </c>
      <c r="AI230" s="156" t="s">
        <v>291</v>
      </c>
      <c r="AJ230" s="176" t="str">
        <f t="shared" si="47"/>
        <v>Bajo</v>
      </c>
      <c r="AK230" s="146">
        <v>1</v>
      </c>
      <c r="AL230" s="176" t="str">
        <f t="shared" si="48"/>
        <v>Bajo</v>
      </c>
      <c r="AM230" s="146">
        <v>1</v>
      </c>
      <c r="AN230" s="176" t="str">
        <f t="shared" si="49"/>
        <v>Medio</v>
      </c>
      <c r="AO230" s="146">
        <v>2</v>
      </c>
      <c r="AP230" s="176" t="str">
        <f t="shared" si="50"/>
        <v>Bajo</v>
      </c>
      <c r="AQ230" s="177">
        <f t="shared" si="51"/>
        <v>4</v>
      </c>
      <c r="AR230" s="146" t="s">
        <v>203</v>
      </c>
      <c r="AS230" s="149" t="s">
        <v>206</v>
      </c>
      <c r="AT230" s="188" t="s">
        <v>289</v>
      </c>
      <c r="AU230" s="2" t="s">
        <v>282</v>
      </c>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row>
    <row r="231" spans="1:71" ht="96.75" customHeight="1">
      <c r="A231" s="5">
        <f t="shared" si="36"/>
        <v>228</v>
      </c>
      <c r="B231" s="14" t="s">
        <v>221</v>
      </c>
      <c r="C231" s="55" t="s">
        <v>759</v>
      </c>
      <c r="D231" s="55" t="s">
        <v>760</v>
      </c>
      <c r="E231" s="46" t="s">
        <v>297</v>
      </c>
      <c r="F231" s="46" t="s">
        <v>297</v>
      </c>
      <c r="G231" s="46" t="s">
        <v>48</v>
      </c>
      <c r="H231" s="46" t="s">
        <v>186</v>
      </c>
      <c r="I231" s="46" t="s">
        <v>282</v>
      </c>
      <c r="J231" s="46" t="s">
        <v>50</v>
      </c>
      <c r="K231" s="46" t="s">
        <v>282</v>
      </c>
      <c r="L231" s="46" t="s">
        <v>738</v>
      </c>
      <c r="M231" s="46" t="s">
        <v>698</v>
      </c>
      <c r="N231" s="46">
        <v>2029</v>
      </c>
      <c r="O231" s="46" t="s">
        <v>662</v>
      </c>
      <c r="P231" s="46" t="s">
        <v>663</v>
      </c>
      <c r="Q231" s="46" t="s">
        <v>663</v>
      </c>
      <c r="R231" s="46" t="s">
        <v>739</v>
      </c>
      <c r="S231" s="46" t="s">
        <v>726</v>
      </c>
      <c r="T231" s="48" t="s">
        <v>52</v>
      </c>
      <c r="U231" s="156" t="s">
        <v>297</v>
      </c>
      <c r="V231" s="156" t="s">
        <v>297</v>
      </c>
      <c r="W231" s="156" t="s">
        <v>297</v>
      </c>
      <c r="X231" s="156" t="s">
        <v>297</v>
      </c>
      <c r="Y231" s="156" t="s">
        <v>289</v>
      </c>
      <c r="Z231" s="156" t="s">
        <v>281</v>
      </c>
      <c r="AA231" s="156" t="s">
        <v>194</v>
      </c>
      <c r="AB231" s="156" t="s">
        <v>194</v>
      </c>
      <c r="AC231" s="156" t="s">
        <v>194</v>
      </c>
      <c r="AD231" s="156" t="s">
        <v>194</v>
      </c>
      <c r="AE231" s="156" t="s">
        <v>194</v>
      </c>
      <c r="AF231" s="156" t="s">
        <v>194</v>
      </c>
      <c r="AG231" s="148" t="s">
        <v>203</v>
      </c>
      <c r="AH231" s="156" t="s">
        <v>194</v>
      </c>
      <c r="AI231" s="156" t="s">
        <v>291</v>
      </c>
      <c r="AJ231" s="176" t="str">
        <f t="shared" si="47"/>
        <v>Bajo</v>
      </c>
      <c r="AK231" s="146">
        <v>1</v>
      </c>
      <c r="AL231" s="176" t="str">
        <f t="shared" si="48"/>
        <v>Bajo</v>
      </c>
      <c r="AM231" s="146">
        <v>1</v>
      </c>
      <c r="AN231" s="176" t="str">
        <f t="shared" si="49"/>
        <v>Medio</v>
      </c>
      <c r="AO231" s="146">
        <v>2</v>
      </c>
      <c r="AP231" s="176" t="str">
        <f t="shared" si="50"/>
        <v>Bajo</v>
      </c>
      <c r="AQ231" s="177">
        <f t="shared" si="51"/>
        <v>4</v>
      </c>
      <c r="AR231" s="146" t="s">
        <v>203</v>
      </c>
      <c r="AS231" s="149" t="s">
        <v>206</v>
      </c>
      <c r="AT231" s="188" t="s">
        <v>289</v>
      </c>
      <c r="AU231" s="2" t="s">
        <v>282</v>
      </c>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row>
    <row r="232" spans="1:71" ht="95.25" customHeight="1">
      <c r="A232" s="5">
        <f t="shared" si="36"/>
        <v>229</v>
      </c>
      <c r="B232" s="14" t="s">
        <v>221</v>
      </c>
      <c r="C232" s="55" t="s">
        <v>761</v>
      </c>
      <c r="D232" s="55" t="s">
        <v>762</v>
      </c>
      <c r="E232" s="46" t="s">
        <v>297</v>
      </c>
      <c r="F232" s="46" t="s">
        <v>297</v>
      </c>
      <c r="G232" s="46" t="s">
        <v>48</v>
      </c>
      <c r="H232" s="109" t="s">
        <v>186</v>
      </c>
      <c r="I232" s="46" t="s">
        <v>282</v>
      </c>
      <c r="J232" s="46" t="s">
        <v>50</v>
      </c>
      <c r="K232" s="46" t="s">
        <v>282</v>
      </c>
      <c r="L232" s="46" t="s">
        <v>738</v>
      </c>
      <c r="M232" s="46" t="s">
        <v>698</v>
      </c>
      <c r="N232" s="46">
        <v>2030</v>
      </c>
      <c r="O232" s="46" t="s">
        <v>662</v>
      </c>
      <c r="P232" s="46" t="s">
        <v>663</v>
      </c>
      <c r="Q232" s="46" t="s">
        <v>663</v>
      </c>
      <c r="R232" s="46" t="s">
        <v>739</v>
      </c>
      <c r="S232" s="46" t="s">
        <v>726</v>
      </c>
      <c r="T232" s="48" t="s">
        <v>52</v>
      </c>
      <c r="U232" s="156" t="s">
        <v>297</v>
      </c>
      <c r="V232" s="156" t="s">
        <v>297</v>
      </c>
      <c r="W232" s="156" t="s">
        <v>297</v>
      </c>
      <c r="X232" s="156" t="s">
        <v>297</v>
      </c>
      <c r="Y232" s="156" t="s">
        <v>289</v>
      </c>
      <c r="Z232" s="156" t="s">
        <v>281</v>
      </c>
      <c r="AA232" s="156" t="s">
        <v>194</v>
      </c>
      <c r="AB232" s="156" t="s">
        <v>194</v>
      </c>
      <c r="AC232" s="156" t="s">
        <v>194</v>
      </c>
      <c r="AD232" s="156" t="s">
        <v>194</v>
      </c>
      <c r="AE232" s="156" t="s">
        <v>194</v>
      </c>
      <c r="AF232" s="156" t="s">
        <v>194</v>
      </c>
      <c r="AG232" s="148" t="s">
        <v>203</v>
      </c>
      <c r="AH232" s="156" t="s">
        <v>194</v>
      </c>
      <c r="AI232" s="156" t="s">
        <v>291</v>
      </c>
      <c r="AJ232" s="176" t="str">
        <f t="shared" si="47"/>
        <v>Bajo</v>
      </c>
      <c r="AK232" s="146">
        <v>1</v>
      </c>
      <c r="AL232" s="176" t="str">
        <f t="shared" si="48"/>
        <v>Bajo</v>
      </c>
      <c r="AM232" s="146">
        <v>1</v>
      </c>
      <c r="AN232" s="176" t="str">
        <f t="shared" si="49"/>
        <v>Medio</v>
      </c>
      <c r="AO232" s="146">
        <v>2</v>
      </c>
      <c r="AP232" s="176" t="str">
        <f t="shared" si="50"/>
        <v>Bajo</v>
      </c>
      <c r="AQ232" s="177">
        <f t="shared" si="51"/>
        <v>4</v>
      </c>
      <c r="AR232" s="146" t="s">
        <v>203</v>
      </c>
      <c r="AS232" s="149" t="s">
        <v>206</v>
      </c>
      <c r="AT232" s="188" t="s">
        <v>289</v>
      </c>
      <c r="AU232" s="2" t="s">
        <v>282</v>
      </c>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row>
    <row r="233" spans="1:71" ht="95.25" customHeight="1">
      <c r="A233" s="5">
        <f t="shared" si="36"/>
        <v>230</v>
      </c>
      <c r="B233" s="14" t="s">
        <v>221</v>
      </c>
      <c r="C233" s="55" t="s">
        <v>763</v>
      </c>
      <c r="D233" s="55" t="s">
        <v>764</v>
      </c>
      <c r="E233" s="109" t="s">
        <v>765</v>
      </c>
      <c r="F233" s="109" t="s">
        <v>765</v>
      </c>
      <c r="G233" s="109" t="s">
        <v>48</v>
      </c>
      <c r="H233" s="109" t="s">
        <v>186</v>
      </c>
      <c r="I233" s="46" t="s">
        <v>282</v>
      </c>
      <c r="J233" s="46" t="s">
        <v>50</v>
      </c>
      <c r="K233" s="46" t="s">
        <v>282</v>
      </c>
      <c r="L233" s="46" t="s">
        <v>766</v>
      </c>
      <c r="M233" s="46" t="s">
        <v>698</v>
      </c>
      <c r="N233" s="46" t="s">
        <v>297</v>
      </c>
      <c r="O233" s="45" t="s">
        <v>767</v>
      </c>
      <c r="P233" s="46" t="s">
        <v>768</v>
      </c>
      <c r="Q233" s="46" t="s">
        <v>768</v>
      </c>
      <c r="R233" s="46" t="s">
        <v>769</v>
      </c>
      <c r="S233" s="46" t="s">
        <v>503</v>
      </c>
      <c r="T233" s="47" t="s">
        <v>770</v>
      </c>
      <c r="U233" s="156" t="s">
        <v>297</v>
      </c>
      <c r="V233" s="156" t="s">
        <v>297</v>
      </c>
      <c r="W233" s="156" t="s">
        <v>297</v>
      </c>
      <c r="X233" s="156" t="s">
        <v>297</v>
      </c>
      <c r="Y233" s="156" t="s">
        <v>289</v>
      </c>
      <c r="Z233" s="156" t="s">
        <v>281</v>
      </c>
      <c r="AA233" s="156" t="s">
        <v>194</v>
      </c>
      <c r="AB233" s="156" t="s">
        <v>194</v>
      </c>
      <c r="AC233" s="156" t="s">
        <v>194</v>
      </c>
      <c r="AD233" s="156" t="s">
        <v>194</v>
      </c>
      <c r="AE233" s="156" t="s">
        <v>194</v>
      </c>
      <c r="AF233" s="156" t="s">
        <v>194</v>
      </c>
      <c r="AG233" s="148" t="s">
        <v>203</v>
      </c>
      <c r="AH233" s="157" t="s">
        <v>767</v>
      </c>
      <c r="AI233" s="156" t="s">
        <v>291</v>
      </c>
      <c r="AJ233" s="176" t="str">
        <f t="shared" si="47"/>
        <v>Bajo</v>
      </c>
      <c r="AK233" s="146">
        <v>1</v>
      </c>
      <c r="AL233" s="176" t="str">
        <f t="shared" si="48"/>
        <v>Bajo</v>
      </c>
      <c r="AM233" s="146">
        <v>1</v>
      </c>
      <c r="AN233" s="176" t="str">
        <f t="shared" si="49"/>
        <v>Medio</v>
      </c>
      <c r="AO233" s="146">
        <v>2</v>
      </c>
      <c r="AP233" s="176" t="str">
        <f t="shared" si="50"/>
        <v>Bajo</v>
      </c>
      <c r="AQ233" s="177">
        <f t="shared" si="51"/>
        <v>4</v>
      </c>
      <c r="AR233" s="146" t="s">
        <v>203</v>
      </c>
      <c r="AS233" s="149" t="s">
        <v>206</v>
      </c>
      <c r="AT233" s="189" t="s">
        <v>767</v>
      </c>
      <c r="AU233" s="2" t="s">
        <v>282</v>
      </c>
      <c r="AV233" s="2" t="s">
        <v>282</v>
      </c>
      <c r="AW233" s="2" t="s">
        <v>282</v>
      </c>
      <c r="AX233" s="2" t="s">
        <v>282</v>
      </c>
      <c r="AY233" s="2" t="s">
        <v>282</v>
      </c>
      <c r="AZ233" s="2" t="s">
        <v>282</v>
      </c>
      <c r="BA233" s="2" t="s">
        <v>282</v>
      </c>
      <c r="BB233" s="2" t="s">
        <v>282</v>
      </c>
      <c r="BC233" s="2" t="s">
        <v>282</v>
      </c>
      <c r="BD233" s="2" t="s">
        <v>282</v>
      </c>
      <c r="BE233" s="2" t="s">
        <v>282</v>
      </c>
      <c r="BF233" s="2" t="s">
        <v>282</v>
      </c>
      <c r="BG233" s="2" t="s">
        <v>282</v>
      </c>
      <c r="BH233" s="2" t="s">
        <v>282</v>
      </c>
      <c r="BI233" s="2" t="s">
        <v>282</v>
      </c>
      <c r="BJ233" s="2" t="s">
        <v>282</v>
      </c>
      <c r="BK233" s="2"/>
      <c r="BL233" s="2"/>
      <c r="BM233" s="2"/>
      <c r="BN233" s="2"/>
      <c r="BO233" s="2"/>
      <c r="BP233" s="2"/>
      <c r="BQ233" s="2"/>
      <c r="BR233" s="2"/>
      <c r="BS233" s="2"/>
    </row>
    <row r="234" spans="1:71" ht="56.25" customHeight="1">
      <c r="A234" s="5">
        <f t="shared" si="36"/>
        <v>231</v>
      </c>
      <c r="B234" s="14" t="s">
        <v>221</v>
      </c>
      <c r="C234" s="55" t="s">
        <v>771</v>
      </c>
      <c r="D234" s="55" t="s">
        <v>772</v>
      </c>
      <c r="E234" s="109" t="s">
        <v>765</v>
      </c>
      <c r="F234" s="109" t="s">
        <v>765</v>
      </c>
      <c r="G234" s="109" t="s">
        <v>48</v>
      </c>
      <c r="H234" s="109" t="s">
        <v>186</v>
      </c>
      <c r="I234" s="46" t="s">
        <v>282</v>
      </c>
      <c r="J234" s="46" t="s">
        <v>50</v>
      </c>
      <c r="K234" s="46" t="s">
        <v>282</v>
      </c>
      <c r="L234" s="46" t="s">
        <v>697</v>
      </c>
      <c r="M234" s="46" t="s">
        <v>698</v>
      </c>
      <c r="N234" s="46" t="s">
        <v>773</v>
      </c>
      <c r="O234" s="45" t="s">
        <v>774</v>
      </c>
      <c r="P234" s="46" t="s">
        <v>768</v>
      </c>
      <c r="Q234" s="46" t="s">
        <v>768</v>
      </c>
      <c r="R234" s="46" t="s">
        <v>769</v>
      </c>
      <c r="S234" s="46" t="s">
        <v>459</v>
      </c>
      <c r="T234" s="47" t="s">
        <v>770</v>
      </c>
      <c r="U234" s="156" t="s">
        <v>297</v>
      </c>
      <c r="V234" s="156" t="s">
        <v>297</v>
      </c>
      <c r="W234" s="156" t="s">
        <v>297</v>
      </c>
      <c r="X234" s="156" t="s">
        <v>297</v>
      </c>
      <c r="Y234" s="156" t="s">
        <v>289</v>
      </c>
      <c r="Z234" s="156" t="s">
        <v>281</v>
      </c>
      <c r="AA234" s="156" t="s">
        <v>194</v>
      </c>
      <c r="AB234" s="156" t="s">
        <v>194</v>
      </c>
      <c r="AC234" s="156" t="s">
        <v>194</v>
      </c>
      <c r="AD234" s="156" t="s">
        <v>194</v>
      </c>
      <c r="AE234" s="156" t="s">
        <v>194</v>
      </c>
      <c r="AF234" s="156" t="s">
        <v>194</v>
      </c>
      <c r="AG234" s="148" t="s">
        <v>203</v>
      </c>
      <c r="AH234" s="157" t="s">
        <v>774</v>
      </c>
      <c r="AI234" s="156" t="s">
        <v>291</v>
      </c>
      <c r="AJ234" s="176" t="str">
        <f t="shared" si="47"/>
        <v>Bajo</v>
      </c>
      <c r="AK234" s="146">
        <v>1</v>
      </c>
      <c r="AL234" s="176" t="str">
        <f t="shared" si="48"/>
        <v>Bajo</v>
      </c>
      <c r="AM234" s="146">
        <v>1</v>
      </c>
      <c r="AN234" s="176" t="str">
        <f t="shared" si="49"/>
        <v>Medio</v>
      </c>
      <c r="AO234" s="146">
        <v>2</v>
      </c>
      <c r="AP234" s="176" t="str">
        <f t="shared" si="50"/>
        <v>Bajo</v>
      </c>
      <c r="AQ234" s="177">
        <f t="shared" si="51"/>
        <v>4</v>
      </c>
      <c r="AR234" s="146" t="s">
        <v>203</v>
      </c>
      <c r="AS234" s="149" t="s">
        <v>206</v>
      </c>
      <c r="AT234" s="189" t="s">
        <v>774</v>
      </c>
      <c r="AU234" s="63" t="s">
        <v>282</v>
      </c>
      <c r="AV234" s="63" t="s">
        <v>282</v>
      </c>
      <c r="AW234" s="63" t="s">
        <v>282</v>
      </c>
      <c r="AX234" s="63" t="s">
        <v>282</v>
      </c>
      <c r="AY234" s="63" t="s">
        <v>282</v>
      </c>
      <c r="AZ234" s="63" t="s">
        <v>282</v>
      </c>
      <c r="BA234" s="63" t="s">
        <v>282</v>
      </c>
      <c r="BB234" s="63" t="s">
        <v>282</v>
      </c>
      <c r="BC234" s="63" t="s">
        <v>282</v>
      </c>
      <c r="BD234" s="63" t="s">
        <v>282</v>
      </c>
      <c r="BE234" s="63" t="s">
        <v>282</v>
      </c>
      <c r="BF234" s="63" t="s">
        <v>282</v>
      </c>
      <c r="BG234" s="63" t="s">
        <v>282</v>
      </c>
      <c r="BH234" s="63" t="s">
        <v>282</v>
      </c>
      <c r="BI234" s="63" t="s">
        <v>282</v>
      </c>
      <c r="BJ234" s="63" t="s">
        <v>282</v>
      </c>
      <c r="BK234" s="63"/>
      <c r="BL234" s="63"/>
      <c r="BM234" s="63"/>
      <c r="BN234" s="63"/>
      <c r="BO234" s="63"/>
      <c r="BP234" s="63"/>
      <c r="BQ234" s="63"/>
      <c r="BR234" s="63"/>
      <c r="BS234" s="63"/>
    </row>
    <row r="235" spans="1:71" ht="138.75" customHeight="1">
      <c r="A235" s="5">
        <f t="shared" si="36"/>
        <v>232</v>
      </c>
      <c r="B235" s="14" t="s">
        <v>775</v>
      </c>
      <c r="C235" s="55" t="s">
        <v>776</v>
      </c>
      <c r="D235" s="55" t="s">
        <v>777</v>
      </c>
      <c r="E235" s="109" t="s">
        <v>765</v>
      </c>
      <c r="F235" s="109" t="s">
        <v>765</v>
      </c>
      <c r="G235" s="109" t="s">
        <v>48</v>
      </c>
      <c r="H235" s="109"/>
      <c r="I235" s="13"/>
      <c r="J235" s="13"/>
      <c r="K235" s="13" t="s">
        <v>50</v>
      </c>
      <c r="L235" s="109" t="s">
        <v>778</v>
      </c>
      <c r="M235" s="109" t="s">
        <v>779</v>
      </c>
      <c r="N235" s="85">
        <v>45483</v>
      </c>
      <c r="O235" s="109" t="s">
        <v>780</v>
      </c>
      <c r="P235" s="109" t="s">
        <v>781</v>
      </c>
      <c r="Q235" s="109" t="s">
        <v>782</v>
      </c>
      <c r="R235" s="109" t="s">
        <v>783</v>
      </c>
      <c r="S235" s="109" t="s">
        <v>297</v>
      </c>
      <c r="T235" s="109" t="s">
        <v>192</v>
      </c>
      <c r="U235" s="158" t="s">
        <v>784</v>
      </c>
      <c r="V235" s="158" t="s">
        <v>785</v>
      </c>
      <c r="W235" s="146" t="s">
        <v>786</v>
      </c>
      <c r="X235" s="158" t="s">
        <v>787</v>
      </c>
      <c r="Y235" s="146" t="s">
        <v>80</v>
      </c>
      <c r="Z235" s="146" t="s">
        <v>788</v>
      </c>
      <c r="AA235" s="146" t="s">
        <v>202</v>
      </c>
      <c r="AB235" s="146" t="s">
        <v>203</v>
      </c>
      <c r="AC235" s="146" t="s">
        <v>204</v>
      </c>
      <c r="AD235" s="146" t="s">
        <v>202</v>
      </c>
      <c r="AE235" s="146" t="s">
        <v>202</v>
      </c>
      <c r="AF235" s="146" t="s">
        <v>203</v>
      </c>
      <c r="AG235" s="148" t="s">
        <v>203</v>
      </c>
      <c r="AH235" s="146" t="s">
        <v>765</v>
      </c>
      <c r="AI235" s="146" t="s">
        <v>234</v>
      </c>
      <c r="AJ235" s="176" t="str">
        <f t="shared" si="47"/>
        <v>Medio</v>
      </c>
      <c r="AK235" s="146">
        <v>2</v>
      </c>
      <c r="AL235" s="176" t="str">
        <f t="shared" si="48"/>
        <v>Medio</v>
      </c>
      <c r="AM235" s="146">
        <v>2</v>
      </c>
      <c r="AN235" s="176" t="str">
        <f t="shared" si="49"/>
        <v>Bajo</v>
      </c>
      <c r="AO235" s="146">
        <v>1</v>
      </c>
      <c r="AP235" s="176" t="str">
        <f t="shared" si="50"/>
        <v>Bajo</v>
      </c>
      <c r="AQ235" s="177">
        <v>4</v>
      </c>
      <c r="AR235" s="146" t="s">
        <v>203</v>
      </c>
      <c r="AS235" s="149" t="s">
        <v>206</v>
      </c>
      <c r="AT235" s="188" t="s">
        <v>289</v>
      </c>
      <c r="AU235" s="9"/>
      <c r="AV235" s="9"/>
      <c r="AW235" s="9"/>
      <c r="AX235" s="9"/>
      <c r="AY235" s="9"/>
      <c r="AZ235" s="9"/>
      <c r="BA235" s="9"/>
      <c r="BB235" s="9"/>
      <c r="BC235" s="9"/>
      <c r="BD235" s="9"/>
      <c r="BE235" s="9"/>
      <c r="BF235" s="9"/>
      <c r="BG235" s="9"/>
      <c r="BH235" s="9"/>
      <c r="BI235" s="9"/>
      <c r="BJ235" s="9"/>
    </row>
    <row r="236" spans="1:71" ht="162.75" customHeight="1">
      <c r="A236" s="5">
        <f>+A235+1</f>
        <v>233</v>
      </c>
      <c r="B236" s="14" t="s">
        <v>775</v>
      </c>
      <c r="C236" s="55" t="s">
        <v>789</v>
      </c>
      <c r="D236" s="55" t="s">
        <v>790</v>
      </c>
      <c r="E236" s="109" t="s">
        <v>765</v>
      </c>
      <c r="F236" s="109" t="s">
        <v>765</v>
      </c>
      <c r="G236" s="109" t="s">
        <v>48</v>
      </c>
      <c r="H236" s="109" t="s">
        <v>186</v>
      </c>
      <c r="I236" s="13"/>
      <c r="J236" s="13"/>
      <c r="K236" s="13" t="s">
        <v>187</v>
      </c>
      <c r="L236" s="109" t="s">
        <v>778</v>
      </c>
      <c r="M236" s="109" t="s">
        <v>779</v>
      </c>
      <c r="N236" s="85">
        <v>45483</v>
      </c>
      <c r="O236" s="102" t="s">
        <v>791</v>
      </c>
      <c r="P236" s="109" t="s">
        <v>781</v>
      </c>
      <c r="Q236" s="109" t="s">
        <v>792</v>
      </c>
      <c r="R236" s="109" t="s">
        <v>783</v>
      </c>
      <c r="S236" s="109" t="s">
        <v>297</v>
      </c>
      <c r="T236" s="109" t="s">
        <v>192</v>
      </c>
      <c r="U236" s="146" t="s">
        <v>784</v>
      </c>
      <c r="V236" s="146" t="s">
        <v>785</v>
      </c>
      <c r="W236" s="146" t="s">
        <v>786</v>
      </c>
      <c r="X236" s="146" t="s">
        <v>787</v>
      </c>
      <c r="Y236" s="146" t="s">
        <v>80</v>
      </c>
      <c r="Z236" s="146" t="s">
        <v>788</v>
      </c>
      <c r="AA236" s="146" t="s">
        <v>202</v>
      </c>
      <c r="AB236" s="146" t="s">
        <v>203</v>
      </c>
      <c r="AC236" s="146" t="s">
        <v>204</v>
      </c>
      <c r="AD236" s="146" t="s">
        <v>202</v>
      </c>
      <c r="AE236" s="146" t="s">
        <v>202</v>
      </c>
      <c r="AF236" s="146" t="s">
        <v>203</v>
      </c>
      <c r="AG236" s="148" t="s">
        <v>203</v>
      </c>
      <c r="AH236" s="146" t="s">
        <v>765</v>
      </c>
      <c r="AI236" s="146" t="s">
        <v>234</v>
      </c>
      <c r="AJ236" s="176" t="str">
        <f t="shared" si="47"/>
        <v>Medio</v>
      </c>
      <c r="AK236" s="146">
        <v>2</v>
      </c>
      <c r="AL236" s="176" t="str">
        <f t="shared" si="48"/>
        <v>Medio</v>
      </c>
      <c r="AM236" s="146">
        <v>2</v>
      </c>
      <c r="AN236" s="176" t="str">
        <f t="shared" si="49"/>
        <v>Bajo</v>
      </c>
      <c r="AO236" s="146">
        <v>1</v>
      </c>
      <c r="AP236" s="176" t="str">
        <f t="shared" si="50"/>
        <v>Bajo</v>
      </c>
      <c r="AQ236" s="177">
        <v>4</v>
      </c>
      <c r="AR236" s="146" t="s">
        <v>203</v>
      </c>
      <c r="AS236" s="149" t="s">
        <v>206</v>
      </c>
      <c r="AT236" s="188" t="s">
        <v>289</v>
      </c>
      <c r="AU236" s="9"/>
      <c r="AV236" s="9"/>
      <c r="AW236" s="9"/>
      <c r="AX236" s="9"/>
      <c r="AY236" s="9"/>
      <c r="AZ236" s="9"/>
      <c r="BA236" s="9"/>
      <c r="BB236" s="9"/>
      <c r="BC236" s="9"/>
      <c r="BD236" s="9"/>
      <c r="BE236" s="9"/>
      <c r="BF236" s="9"/>
      <c r="BG236" s="9"/>
      <c r="BH236" s="9"/>
      <c r="BI236" s="9"/>
      <c r="BJ236" s="9"/>
    </row>
    <row r="237" spans="1:71" ht="132.75" customHeight="1">
      <c r="A237" s="5">
        <f t="shared" si="36"/>
        <v>234</v>
      </c>
      <c r="B237" s="14" t="s">
        <v>775</v>
      </c>
      <c r="C237" s="55" t="s">
        <v>793</v>
      </c>
      <c r="D237" s="55" t="s">
        <v>794</v>
      </c>
      <c r="E237" s="109" t="s">
        <v>765</v>
      </c>
      <c r="F237" s="109" t="s">
        <v>48</v>
      </c>
      <c r="G237" s="109" t="s">
        <v>186</v>
      </c>
      <c r="H237" s="109" t="s">
        <v>186</v>
      </c>
      <c r="I237" s="13"/>
      <c r="J237" s="13"/>
      <c r="K237" s="13" t="s">
        <v>50</v>
      </c>
      <c r="L237" s="109" t="s">
        <v>778</v>
      </c>
      <c r="M237" s="109" t="s">
        <v>779</v>
      </c>
      <c r="N237" s="85">
        <v>45483</v>
      </c>
      <c r="O237" s="109" t="s">
        <v>795</v>
      </c>
      <c r="P237" s="109" t="s">
        <v>781</v>
      </c>
      <c r="Q237" s="109" t="s">
        <v>796</v>
      </c>
      <c r="R237" s="109" t="s">
        <v>783</v>
      </c>
      <c r="S237" s="109" t="s">
        <v>297</v>
      </c>
      <c r="T237" s="109" t="s">
        <v>192</v>
      </c>
      <c r="U237" s="146" t="s">
        <v>784</v>
      </c>
      <c r="V237" s="146" t="s">
        <v>785</v>
      </c>
      <c r="W237" s="146" t="s">
        <v>786</v>
      </c>
      <c r="X237" s="146" t="s">
        <v>787</v>
      </c>
      <c r="Y237" s="146" t="s">
        <v>80</v>
      </c>
      <c r="Z237" s="146" t="s">
        <v>788</v>
      </c>
      <c r="AA237" s="146" t="s">
        <v>202</v>
      </c>
      <c r="AB237" s="146" t="s">
        <v>203</v>
      </c>
      <c r="AC237" s="146" t="s">
        <v>204</v>
      </c>
      <c r="AD237" s="146" t="s">
        <v>202</v>
      </c>
      <c r="AE237" s="146" t="s">
        <v>202</v>
      </c>
      <c r="AF237" s="146" t="s">
        <v>203</v>
      </c>
      <c r="AG237" s="146" t="s">
        <v>203</v>
      </c>
      <c r="AH237" s="146" t="s">
        <v>765</v>
      </c>
      <c r="AI237" s="146" t="s">
        <v>234</v>
      </c>
      <c r="AJ237" s="176" t="str">
        <f t="shared" si="47"/>
        <v>Medio</v>
      </c>
      <c r="AK237" s="146">
        <v>2</v>
      </c>
      <c r="AL237" s="176" t="str">
        <f t="shared" si="48"/>
        <v>Medio</v>
      </c>
      <c r="AM237" s="146">
        <v>2</v>
      </c>
      <c r="AN237" s="176" t="str">
        <f t="shared" si="49"/>
        <v>Bajo</v>
      </c>
      <c r="AO237" s="146">
        <v>1</v>
      </c>
      <c r="AP237" s="176" t="str">
        <f t="shared" si="50"/>
        <v>Bajo</v>
      </c>
      <c r="AQ237" s="177">
        <v>4</v>
      </c>
      <c r="AR237" s="146" t="s">
        <v>203</v>
      </c>
      <c r="AS237" s="149" t="s">
        <v>206</v>
      </c>
      <c r="AT237" s="188" t="s">
        <v>289</v>
      </c>
      <c r="AU237" s="9"/>
      <c r="AV237" s="9"/>
      <c r="AW237" s="9"/>
      <c r="AX237" s="9"/>
      <c r="AY237" s="9"/>
      <c r="AZ237" s="9"/>
      <c r="BA237" s="9"/>
      <c r="BB237" s="9"/>
      <c r="BC237" s="9"/>
      <c r="BD237" s="9"/>
      <c r="BE237" s="9"/>
      <c r="BF237" s="9"/>
      <c r="BG237" s="9"/>
      <c r="BH237" s="9"/>
      <c r="BI237" s="9"/>
      <c r="BJ237" s="9"/>
    </row>
    <row r="238" spans="1:71" ht="132.75" customHeight="1">
      <c r="A238" s="5">
        <f t="shared" si="36"/>
        <v>235</v>
      </c>
      <c r="B238" s="14" t="s">
        <v>775</v>
      </c>
      <c r="C238" s="55" t="s">
        <v>797</v>
      </c>
      <c r="D238" s="55" t="s">
        <v>798</v>
      </c>
      <c r="E238" s="109" t="s">
        <v>765</v>
      </c>
      <c r="F238" s="109" t="s">
        <v>48</v>
      </c>
      <c r="G238" s="109" t="s">
        <v>186</v>
      </c>
      <c r="H238" s="109" t="s">
        <v>186</v>
      </c>
      <c r="I238" s="13"/>
      <c r="J238" s="13"/>
      <c r="K238" s="13" t="s">
        <v>50</v>
      </c>
      <c r="L238" s="109" t="s">
        <v>778</v>
      </c>
      <c r="M238" s="109" t="s">
        <v>779</v>
      </c>
      <c r="N238" s="85">
        <v>45567</v>
      </c>
      <c r="O238" s="109" t="s">
        <v>799</v>
      </c>
      <c r="P238" s="109" t="s">
        <v>781</v>
      </c>
      <c r="Q238" s="109" t="s">
        <v>782</v>
      </c>
      <c r="R238" s="109" t="s">
        <v>783</v>
      </c>
      <c r="S238" s="109" t="s">
        <v>297</v>
      </c>
      <c r="T238" s="109" t="s">
        <v>192</v>
      </c>
      <c r="U238" s="146" t="s">
        <v>784</v>
      </c>
      <c r="V238" s="146" t="s">
        <v>785</v>
      </c>
      <c r="W238" s="146" t="s">
        <v>786</v>
      </c>
      <c r="X238" s="146" t="s">
        <v>787</v>
      </c>
      <c r="Y238" s="146" t="s">
        <v>80</v>
      </c>
      <c r="Z238" s="146" t="s">
        <v>788</v>
      </c>
      <c r="AA238" s="146" t="s">
        <v>202</v>
      </c>
      <c r="AB238" s="146" t="s">
        <v>203</v>
      </c>
      <c r="AC238" s="146" t="s">
        <v>204</v>
      </c>
      <c r="AD238" s="146" t="s">
        <v>202</v>
      </c>
      <c r="AE238" s="146" t="s">
        <v>202</v>
      </c>
      <c r="AF238" s="146" t="s">
        <v>203</v>
      </c>
      <c r="AG238" s="146" t="s">
        <v>203</v>
      </c>
      <c r="AH238" s="146" t="s">
        <v>765</v>
      </c>
      <c r="AI238" s="146" t="s">
        <v>234</v>
      </c>
      <c r="AJ238" s="176" t="str">
        <f t="shared" si="47"/>
        <v>Medio</v>
      </c>
      <c r="AK238" s="146">
        <v>2</v>
      </c>
      <c r="AL238" s="176" t="str">
        <f t="shared" si="48"/>
        <v>Medio</v>
      </c>
      <c r="AM238" s="146">
        <v>2</v>
      </c>
      <c r="AN238" s="176" t="str">
        <f t="shared" si="49"/>
        <v>Bajo</v>
      </c>
      <c r="AO238" s="146">
        <v>1</v>
      </c>
      <c r="AP238" s="176" t="str">
        <f t="shared" si="50"/>
        <v>Bajo</v>
      </c>
      <c r="AQ238" s="177">
        <v>4</v>
      </c>
      <c r="AR238" s="146" t="s">
        <v>203</v>
      </c>
      <c r="AS238" s="149" t="s">
        <v>206</v>
      </c>
      <c r="AT238" s="188" t="s">
        <v>289</v>
      </c>
      <c r="AU238" s="9"/>
      <c r="AV238" s="9"/>
      <c r="AW238" s="9"/>
      <c r="AX238" s="9"/>
      <c r="AY238" s="9"/>
      <c r="AZ238" s="9"/>
      <c r="BA238" s="9"/>
      <c r="BB238" s="9"/>
      <c r="BC238" s="9"/>
      <c r="BD238" s="9"/>
      <c r="BE238" s="9"/>
      <c r="BF238" s="9"/>
      <c r="BG238" s="9"/>
      <c r="BH238" s="9"/>
      <c r="BI238" s="9"/>
      <c r="BJ238" s="9"/>
    </row>
    <row r="239" spans="1:71" ht="177.75" customHeight="1">
      <c r="A239" s="5">
        <f t="shared" si="36"/>
        <v>236</v>
      </c>
      <c r="B239" s="14" t="s">
        <v>775</v>
      </c>
      <c r="C239" s="55" t="s">
        <v>800</v>
      </c>
      <c r="D239" s="55" t="s">
        <v>801</v>
      </c>
      <c r="E239" s="109" t="s">
        <v>765</v>
      </c>
      <c r="F239" s="109" t="s">
        <v>48</v>
      </c>
      <c r="G239" s="109" t="s">
        <v>186</v>
      </c>
      <c r="H239" s="109" t="s">
        <v>186</v>
      </c>
      <c r="I239" s="13"/>
      <c r="J239" s="13"/>
      <c r="K239" s="13" t="s">
        <v>50</v>
      </c>
      <c r="L239" s="109" t="s">
        <v>778</v>
      </c>
      <c r="M239" s="109" t="s">
        <v>779</v>
      </c>
      <c r="N239" s="85">
        <v>45786</v>
      </c>
      <c r="O239" s="109" t="s">
        <v>802</v>
      </c>
      <c r="P239" s="109" t="s">
        <v>781</v>
      </c>
      <c r="Q239" s="109" t="s">
        <v>803</v>
      </c>
      <c r="R239" s="109" t="s">
        <v>783</v>
      </c>
      <c r="S239" s="109" t="s">
        <v>297</v>
      </c>
      <c r="T239" s="109" t="s">
        <v>192</v>
      </c>
      <c r="U239" s="146" t="s">
        <v>784</v>
      </c>
      <c r="V239" s="146" t="s">
        <v>785</v>
      </c>
      <c r="W239" s="146" t="s">
        <v>786</v>
      </c>
      <c r="X239" s="146" t="s">
        <v>787</v>
      </c>
      <c r="Y239" s="146" t="s">
        <v>80</v>
      </c>
      <c r="Z239" s="146" t="s">
        <v>788</v>
      </c>
      <c r="AA239" s="146" t="s">
        <v>202</v>
      </c>
      <c r="AB239" s="146" t="s">
        <v>203</v>
      </c>
      <c r="AC239" s="146" t="s">
        <v>204</v>
      </c>
      <c r="AD239" s="146" t="s">
        <v>202</v>
      </c>
      <c r="AE239" s="146" t="s">
        <v>202</v>
      </c>
      <c r="AF239" s="146" t="s">
        <v>203</v>
      </c>
      <c r="AG239" s="146" t="s">
        <v>203</v>
      </c>
      <c r="AH239" s="146" t="s">
        <v>765</v>
      </c>
      <c r="AI239" s="146" t="s">
        <v>234</v>
      </c>
      <c r="AJ239" s="176" t="str">
        <f t="shared" si="47"/>
        <v>Medio</v>
      </c>
      <c r="AK239" s="146">
        <v>2</v>
      </c>
      <c r="AL239" s="176" t="str">
        <f t="shared" si="48"/>
        <v>Medio</v>
      </c>
      <c r="AM239" s="146">
        <v>2</v>
      </c>
      <c r="AN239" s="176" t="str">
        <f t="shared" si="49"/>
        <v>Bajo</v>
      </c>
      <c r="AO239" s="146">
        <v>1</v>
      </c>
      <c r="AP239" s="176" t="str">
        <f t="shared" si="50"/>
        <v>Bajo</v>
      </c>
      <c r="AQ239" s="177">
        <v>4</v>
      </c>
      <c r="AR239" s="146" t="s">
        <v>203</v>
      </c>
      <c r="AS239" s="149" t="s">
        <v>206</v>
      </c>
      <c r="AT239" s="188" t="s">
        <v>289</v>
      </c>
      <c r="AU239" s="9"/>
      <c r="AV239" s="9"/>
      <c r="AW239" s="9"/>
      <c r="AX239" s="9"/>
      <c r="AY239" s="9"/>
      <c r="AZ239" s="9"/>
      <c r="BA239" s="9"/>
      <c r="BB239" s="9"/>
      <c r="BC239" s="9"/>
      <c r="BD239" s="9"/>
      <c r="BE239" s="9"/>
      <c r="BF239" s="9"/>
      <c r="BG239" s="9"/>
      <c r="BH239" s="9"/>
      <c r="BI239" s="9"/>
      <c r="BJ239" s="9"/>
    </row>
    <row r="240" spans="1:71" ht="131.25" customHeight="1">
      <c r="A240" s="5">
        <f t="shared" si="36"/>
        <v>237</v>
      </c>
      <c r="B240" s="14" t="s">
        <v>775</v>
      </c>
      <c r="C240" s="55" t="s">
        <v>804</v>
      </c>
      <c r="D240" s="55" t="s">
        <v>805</v>
      </c>
      <c r="E240" s="109" t="s">
        <v>765</v>
      </c>
      <c r="F240" s="109" t="s">
        <v>48</v>
      </c>
      <c r="G240" s="109" t="s">
        <v>186</v>
      </c>
      <c r="H240" s="109" t="s">
        <v>186</v>
      </c>
      <c r="I240" s="13"/>
      <c r="J240" s="13"/>
      <c r="K240" s="13" t="s">
        <v>50</v>
      </c>
      <c r="L240" s="109" t="s">
        <v>778</v>
      </c>
      <c r="M240" s="109" t="s">
        <v>779</v>
      </c>
      <c r="N240" s="85">
        <v>45218</v>
      </c>
      <c r="O240" s="109" t="s">
        <v>806</v>
      </c>
      <c r="P240" s="109" t="s">
        <v>781</v>
      </c>
      <c r="Q240" s="109" t="s">
        <v>807</v>
      </c>
      <c r="R240" s="109" t="s">
        <v>783</v>
      </c>
      <c r="S240" s="109" t="s">
        <v>297</v>
      </c>
      <c r="T240" s="109" t="s">
        <v>192</v>
      </c>
      <c r="U240" s="146" t="s">
        <v>784</v>
      </c>
      <c r="V240" s="146" t="s">
        <v>785</v>
      </c>
      <c r="W240" s="146" t="s">
        <v>786</v>
      </c>
      <c r="X240" s="146" t="s">
        <v>787</v>
      </c>
      <c r="Y240" s="146" t="s">
        <v>80</v>
      </c>
      <c r="Z240" s="146" t="s">
        <v>788</v>
      </c>
      <c r="AA240" s="146" t="s">
        <v>202</v>
      </c>
      <c r="AB240" s="146" t="s">
        <v>203</v>
      </c>
      <c r="AC240" s="146" t="s">
        <v>204</v>
      </c>
      <c r="AD240" s="146" t="s">
        <v>202</v>
      </c>
      <c r="AE240" s="146" t="s">
        <v>202</v>
      </c>
      <c r="AF240" s="146" t="s">
        <v>203</v>
      </c>
      <c r="AG240" s="146" t="s">
        <v>203</v>
      </c>
      <c r="AH240" s="146" t="s">
        <v>765</v>
      </c>
      <c r="AI240" s="146" t="s">
        <v>234</v>
      </c>
      <c r="AJ240" s="176" t="str">
        <f t="shared" si="47"/>
        <v>Medio</v>
      </c>
      <c r="AK240" s="146">
        <v>2</v>
      </c>
      <c r="AL240" s="176" t="str">
        <f t="shared" si="48"/>
        <v>Medio</v>
      </c>
      <c r="AM240" s="146">
        <v>2</v>
      </c>
      <c r="AN240" s="176" t="str">
        <f t="shared" si="49"/>
        <v>Bajo</v>
      </c>
      <c r="AO240" s="146">
        <v>1</v>
      </c>
      <c r="AP240" s="176" t="str">
        <f t="shared" si="50"/>
        <v>Bajo</v>
      </c>
      <c r="AQ240" s="177">
        <v>4</v>
      </c>
      <c r="AR240" s="146" t="s">
        <v>203</v>
      </c>
      <c r="AS240" s="149" t="s">
        <v>206</v>
      </c>
      <c r="AT240" s="188" t="s">
        <v>289</v>
      </c>
      <c r="AU240" s="9"/>
      <c r="AV240" s="9"/>
      <c r="AW240" s="9"/>
      <c r="AX240" s="9"/>
      <c r="AY240" s="9"/>
      <c r="AZ240" s="9"/>
      <c r="BA240" s="9"/>
      <c r="BB240" s="9"/>
      <c r="BC240" s="9"/>
      <c r="BD240" s="9"/>
      <c r="BE240" s="9"/>
      <c r="BF240" s="9"/>
      <c r="BG240" s="9"/>
      <c r="BH240" s="9"/>
      <c r="BI240" s="9"/>
      <c r="BJ240" s="9"/>
    </row>
    <row r="241" spans="1:71" ht="56.25" customHeight="1">
      <c r="A241" s="5">
        <f t="shared" si="36"/>
        <v>238</v>
      </c>
      <c r="B241" s="14" t="s">
        <v>775</v>
      </c>
      <c r="C241" s="55" t="s">
        <v>808</v>
      </c>
      <c r="D241" s="55" t="s">
        <v>809</v>
      </c>
      <c r="E241" s="109" t="s">
        <v>47</v>
      </c>
      <c r="F241" s="109" t="s">
        <v>47</v>
      </c>
      <c r="G241" s="109" t="s">
        <v>48</v>
      </c>
      <c r="H241" s="109" t="s">
        <v>106</v>
      </c>
      <c r="I241" s="13"/>
      <c r="J241" s="13"/>
      <c r="K241" s="13" t="s">
        <v>187</v>
      </c>
      <c r="L241" s="109" t="s">
        <v>416</v>
      </c>
      <c r="M241" s="109" t="s">
        <v>810</v>
      </c>
      <c r="N241" s="109">
        <v>2025</v>
      </c>
      <c r="O241" s="109"/>
      <c r="P241" s="109" t="s">
        <v>811</v>
      </c>
      <c r="Q241" s="109" t="s">
        <v>811</v>
      </c>
      <c r="R241" s="109" t="s">
        <v>811</v>
      </c>
      <c r="S241" s="109" t="s">
        <v>191</v>
      </c>
      <c r="T241" s="109" t="s">
        <v>52</v>
      </c>
      <c r="U241" s="146" t="s">
        <v>47</v>
      </c>
      <c r="V241" s="146" t="s">
        <v>47</v>
      </c>
      <c r="W241" s="146" t="s">
        <v>47</v>
      </c>
      <c r="X241" s="146" t="s">
        <v>47</v>
      </c>
      <c r="Y241" s="146" t="s">
        <v>47</v>
      </c>
      <c r="Z241" s="146" t="s">
        <v>47</v>
      </c>
      <c r="AA241" s="146" t="s">
        <v>202</v>
      </c>
      <c r="AB241" s="146" t="s">
        <v>203</v>
      </c>
      <c r="AC241" s="146" t="s">
        <v>210</v>
      </c>
      <c r="AD241" s="146" t="s">
        <v>202</v>
      </c>
      <c r="AE241" s="146" t="s">
        <v>202</v>
      </c>
      <c r="AF241" s="146" t="s">
        <v>203</v>
      </c>
      <c r="AG241" s="146" t="s">
        <v>202</v>
      </c>
      <c r="AH241" s="146" t="s">
        <v>47</v>
      </c>
      <c r="AI241" s="146" t="s">
        <v>291</v>
      </c>
      <c r="AJ241" s="176" t="str">
        <f t="shared" si="47"/>
        <v>Bajo</v>
      </c>
      <c r="AK241" s="146">
        <v>1</v>
      </c>
      <c r="AL241" s="176" t="str">
        <f t="shared" si="48"/>
        <v>Bajo</v>
      </c>
      <c r="AM241" s="146">
        <v>1</v>
      </c>
      <c r="AN241" s="176" t="str">
        <f t="shared" si="49"/>
        <v>Bajo</v>
      </c>
      <c r="AO241" s="146">
        <v>1</v>
      </c>
      <c r="AP241" s="176" t="str">
        <f t="shared" si="50"/>
        <v>Bajo</v>
      </c>
      <c r="AQ241" s="177">
        <f t="shared" si="51"/>
        <v>3</v>
      </c>
      <c r="AR241" s="146" t="s">
        <v>202</v>
      </c>
      <c r="AS241" s="146" t="s">
        <v>206</v>
      </c>
      <c r="AT241" s="188" t="s">
        <v>289</v>
      </c>
      <c r="AU241" s="63"/>
      <c r="AV241" s="63"/>
      <c r="AW241" s="63"/>
      <c r="AX241" s="63"/>
      <c r="AY241" s="63"/>
      <c r="AZ241" s="63"/>
      <c r="BA241" s="63"/>
      <c r="BB241" s="63"/>
      <c r="BC241" s="63"/>
      <c r="BD241" s="63"/>
      <c r="BE241" s="63"/>
      <c r="BF241" s="63"/>
      <c r="BG241" s="63"/>
      <c r="BH241" s="63"/>
      <c r="BI241" s="63"/>
      <c r="BJ241" s="63"/>
      <c r="BK241" s="63"/>
      <c r="BL241" s="63"/>
      <c r="BM241" s="63"/>
      <c r="BN241" s="63"/>
      <c r="BO241" s="63"/>
      <c r="BP241" s="63"/>
      <c r="BQ241" s="63"/>
      <c r="BR241" s="63"/>
      <c r="BS241" s="63"/>
    </row>
    <row r="242" spans="1:71" ht="56.25" customHeight="1">
      <c r="A242" s="5">
        <f t="shared" si="36"/>
        <v>239</v>
      </c>
      <c r="B242" s="14" t="s">
        <v>812</v>
      </c>
      <c r="C242" s="55" t="s">
        <v>813</v>
      </c>
      <c r="D242" s="14" t="s">
        <v>814</v>
      </c>
      <c r="E242" s="109" t="s">
        <v>47</v>
      </c>
      <c r="F242" s="109" t="s">
        <v>47</v>
      </c>
      <c r="G242" s="109" t="s">
        <v>48</v>
      </c>
      <c r="H242" s="109" t="s">
        <v>186</v>
      </c>
      <c r="I242" s="13"/>
      <c r="J242" s="13"/>
      <c r="K242" s="13" t="s">
        <v>187</v>
      </c>
      <c r="L242" s="109" t="s">
        <v>416</v>
      </c>
      <c r="M242" s="109" t="s">
        <v>810</v>
      </c>
      <c r="N242" s="109">
        <v>2025</v>
      </c>
      <c r="O242" s="109"/>
      <c r="P242" s="109" t="s">
        <v>811</v>
      </c>
      <c r="Q242" s="109" t="s">
        <v>811</v>
      </c>
      <c r="R242" s="109" t="s">
        <v>811</v>
      </c>
      <c r="S242" s="109" t="s">
        <v>191</v>
      </c>
      <c r="T242" s="109" t="s">
        <v>192</v>
      </c>
      <c r="U242" s="146" t="s">
        <v>815</v>
      </c>
      <c r="V242" s="146" t="s">
        <v>816</v>
      </c>
      <c r="W242" s="146" t="s">
        <v>658</v>
      </c>
      <c r="X242" s="146" t="s">
        <v>816</v>
      </c>
      <c r="Y242" s="146" t="s">
        <v>80</v>
      </c>
      <c r="Z242" s="146" t="s">
        <v>81</v>
      </c>
      <c r="AA242" s="146" t="s">
        <v>202</v>
      </c>
      <c r="AB242" s="146" t="s">
        <v>202</v>
      </c>
      <c r="AC242" s="146" t="s">
        <v>233</v>
      </c>
      <c r="AD242" s="146" t="s">
        <v>202</v>
      </c>
      <c r="AE242" s="146" t="s">
        <v>202</v>
      </c>
      <c r="AF242" s="146" t="s">
        <v>203</v>
      </c>
      <c r="AG242" s="146" t="s">
        <v>203</v>
      </c>
      <c r="AH242" s="146" t="s">
        <v>47</v>
      </c>
      <c r="AI242" s="146" t="s">
        <v>291</v>
      </c>
      <c r="AJ242" s="176" t="str">
        <f t="shared" si="47"/>
        <v>Medio</v>
      </c>
      <c r="AK242" s="146">
        <v>2</v>
      </c>
      <c r="AL242" s="176" t="str">
        <f t="shared" si="48"/>
        <v>Medio</v>
      </c>
      <c r="AM242" s="146">
        <v>2</v>
      </c>
      <c r="AN242" s="176" t="str">
        <f t="shared" si="49"/>
        <v>Medio</v>
      </c>
      <c r="AO242" s="146">
        <v>2</v>
      </c>
      <c r="AP242" s="176" t="str">
        <f t="shared" si="50"/>
        <v>Medio</v>
      </c>
      <c r="AQ242" s="177">
        <f t="shared" si="51"/>
        <v>6</v>
      </c>
      <c r="AR242" s="146" t="s">
        <v>202</v>
      </c>
      <c r="AS242" s="146" t="s">
        <v>206</v>
      </c>
      <c r="AT242" s="188" t="s">
        <v>289</v>
      </c>
      <c r="AU242" s="63"/>
      <c r="AV242" s="63"/>
      <c r="AW242" s="63"/>
      <c r="AX242" s="63"/>
      <c r="AY242" s="63"/>
      <c r="AZ242" s="63"/>
      <c r="BA242" s="63"/>
      <c r="BB242" s="63"/>
      <c r="BC242" s="63"/>
      <c r="BD242" s="63"/>
      <c r="BE242" s="63"/>
      <c r="BF242" s="63"/>
      <c r="BG242" s="63"/>
      <c r="BH242" s="63"/>
      <c r="BI242" s="63"/>
      <c r="BJ242" s="63"/>
      <c r="BK242" s="63"/>
      <c r="BL242" s="63"/>
      <c r="BM242" s="63"/>
      <c r="BN242" s="63"/>
      <c r="BO242" s="63"/>
      <c r="BP242" s="63"/>
      <c r="BQ242" s="63"/>
      <c r="BR242" s="63"/>
      <c r="BS242" s="63"/>
    </row>
    <row r="243" spans="1:71" ht="56.25" customHeight="1">
      <c r="A243" s="5">
        <f t="shared" si="36"/>
        <v>240</v>
      </c>
      <c r="B243" s="14" t="s">
        <v>812</v>
      </c>
      <c r="C243" s="55" t="s">
        <v>817</v>
      </c>
      <c r="D243" s="14" t="s">
        <v>818</v>
      </c>
      <c r="E243" s="109" t="s">
        <v>47</v>
      </c>
      <c r="F243" s="109" t="s">
        <v>47</v>
      </c>
      <c r="G243" s="109" t="s">
        <v>48</v>
      </c>
      <c r="H243" s="109" t="s">
        <v>186</v>
      </c>
      <c r="I243" s="13"/>
      <c r="J243" s="13"/>
      <c r="K243" s="13" t="s">
        <v>187</v>
      </c>
      <c r="L243" s="109" t="s">
        <v>416</v>
      </c>
      <c r="M243" s="109" t="s">
        <v>810</v>
      </c>
      <c r="N243" s="109">
        <v>2025</v>
      </c>
      <c r="O243" s="109"/>
      <c r="P243" s="109" t="s">
        <v>811</v>
      </c>
      <c r="Q243" s="109" t="s">
        <v>811</v>
      </c>
      <c r="R243" s="109" t="s">
        <v>811</v>
      </c>
      <c r="S243" s="109" t="s">
        <v>191</v>
      </c>
      <c r="T243" s="109" t="s">
        <v>192</v>
      </c>
      <c r="U243" s="146" t="s">
        <v>815</v>
      </c>
      <c r="V243" s="146" t="s">
        <v>816</v>
      </c>
      <c r="W243" s="146" t="s">
        <v>658</v>
      </c>
      <c r="X243" s="146" t="s">
        <v>816</v>
      </c>
      <c r="Y243" s="146" t="s">
        <v>80</v>
      </c>
      <c r="Z243" s="146" t="s">
        <v>81</v>
      </c>
      <c r="AA243" s="146" t="s">
        <v>202</v>
      </c>
      <c r="AB243" s="146" t="s">
        <v>202</v>
      </c>
      <c r="AC243" s="146" t="s">
        <v>233</v>
      </c>
      <c r="AD243" s="146" t="s">
        <v>202</v>
      </c>
      <c r="AE243" s="146" t="s">
        <v>202</v>
      </c>
      <c r="AF243" s="146" t="s">
        <v>203</v>
      </c>
      <c r="AG243" s="146" t="s">
        <v>203</v>
      </c>
      <c r="AH243" s="146" t="s">
        <v>47</v>
      </c>
      <c r="AI243" s="146" t="s">
        <v>291</v>
      </c>
      <c r="AJ243" s="176" t="str">
        <f t="shared" si="47"/>
        <v>Medio</v>
      </c>
      <c r="AK243" s="146">
        <v>2</v>
      </c>
      <c r="AL243" s="176" t="str">
        <f t="shared" si="48"/>
        <v>Medio</v>
      </c>
      <c r="AM243" s="146">
        <v>2</v>
      </c>
      <c r="AN243" s="176" t="str">
        <f t="shared" si="49"/>
        <v>Medio</v>
      </c>
      <c r="AO243" s="146">
        <v>2</v>
      </c>
      <c r="AP243" s="176" t="str">
        <f t="shared" si="50"/>
        <v>Medio</v>
      </c>
      <c r="AQ243" s="177">
        <f t="shared" si="51"/>
        <v>6</v>
      </c>
      <c r="AR243" s="146" t="s">
        <v>202</v>
      </c>
      <c r="AS243" s="146" t="s">
        <v>206</v>
      </c>
      <c r="AT243" s="188" t="s">
        <v>289</v>
      </c>
      <c r="AU243" s="63"/>
      <c r="AV243" s="63"/>
      <c r="AW243" s="63"/>
      <c r="AX243" s="63"/>
      <c r="AY243" s="63"/>
      <c r="AZ243" s="63"/>
      <c r="BA243" s="63"/>
      <c r="BB243" s="63"/>
      <c r="BC243" s="63"/>
      <c r="BD243" s="63"/>
      <c r="BE243" s="63"/>
      <c r="BF243" s="63"/>
      <c r="BG243" s="63"/>
      <c r="BH243" s="63"/>
      <c r="BI243" s="63"/>
      <c r="BJ243" s="63"/>
      <c r="BK243" s="63"/>
      <c r="BL243" s="63"/>
      <c r="BM243" s="63"/>
      <c r="BN243" s="63"/>
      <c r="BO243" s="63"/>
      <c r="BP243" s="63"/>
      <c r="BQ243" s="63"/>
      <c r="BR243" s="63"/>
      <c r="BS243" s="63"/>
    </row>
    <row r="244" spans="1:71" ht="56.25" customHeight="1">
      <c r="A244" s="5">
        <f t="shared" si="36"/>
        <v>241</v>
      </c>
      <c r="B244" s="14" t="s">
        <v>812</v>
      </c>
      <c r="C244" s="55" t="s">
        <v>819</v>
      </c>
      <c r="D244" s="14" t="s">
        <v>820</v>
      </c>
      <c r="E244" s="109" t="s">
        <v>47</v>
      </c>
      <c r="F244" s="109" t="s">
        <v>47</v>
      </c>
      <c r="G244" s="109" t="s">
        <v>48</v>
      </c>
      <c r="H244" s="109" t="s">
        <v>186</v>
      </c>
      <c r="I244" s="13"/>
      <c r="J244" s="13"/>
      <c r="K244" s="13" t="s">
        <v>187</v>
      </c>
      <c r="L244" s="109" t="s">
        <v>416</v>
      </c>
      <c r="M244" s="109" t="s">
        <v>810</v>
      </c>
      <c r="N244" s="109">
        <v>2025</v>
      </c>
      <c r="O244" s="109"/>
      <c r="P244" s="109" t="s">
        <v>811</v>
      </c>
      <c r="Q244" s="109" t="s">
        <v>811</v>
      </c>
      <c r="R244" s="109" t="s">
        <v>811</v>
      </c>
      <c r="S244" s="109" t="s">
        <v>191</v>
      </c>
      <c r="T244" s="109" t="s">
        <v>52</v>
      </c>
      <c r="U244" s="146" t="s">
        <v>47</v>
      </c>
      <c r="V244" s="146" t="s">
        <v>47</v>
      </c>
      <c r="W244" s="146" t="s">
        <v>47</v>
      </c>
      <c r="X244" s="146" t="s">
        <v>47</v>
      </c>
      <c r="Y244" s="146" t="s">
        <v>47</v>
      </c>
      <c r="Z244" s="146" t="s">
        <v>47</v>
      </c>
      <c r="AA244" s="146" t="s">
        <v>202</v>
      </c>
      <c r="AB244" s="146" t="s">
        <v>203</v>
      </c>
      <c r="AC244" s="146" t="s">
        <v>210</v>
      </c>
      <c r="AD244" s="146" t="s">
        <v>202</v>
      </c>
      <c r="AE244" s="146" t="s">
        <v>202</v>
      </c>
      <c r="AF244" s="146" t="s">
        <v>203</v>
      </c>
      <c r="AG244" s="146" t="s">
        <v>202</v>
      </c>
      <c r="AH244" s="146" t="s">
        <v>47</v>
      </c>
      <c r="AI244" s="146" t="s">
        <v>291</v>
      </c>
      <c r="AJ244" s="176" t="str">
        <f t="shared" si="47"/>
        <v>Bajo</v>
      </c>
      <c r="AK244" s="146">
        <v>1</v>
      </c>
      <c r="AL244" s="176" t="str">
        <f t="shared" si="48"/>
        <v>Bajo</v>
      </c>
      <c r="AM244" s="146">
        <v>1</v>
      </c>
      <c r="AN244" s="176" t="str">
        <f t="shared" si="49"/>
        <v>Bajo</v>
      </c>
      <c r="AO244" s="146">
        <v>1</v>
      </c>
      <c r="AP244" s="176" t="str">
        <f t="shared" si="50"/>
        <v>Bajo</v>
      </c>
      <c r="AQ244" s="177">
        <f t="shared" si="51"/>
        <v>3</v>
      </c>
      <c r="AR244" s="146" t="s">
        <v>202</v>
      </c>
      <c r="AS244" s="146" t="s">
        <v>206</v>
      </c>
      <c r="AT244" s="188" t="s">
        <v>289</v>
      </c>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row>
    <row r="245" spans="1:71" ht="56.25" customHeight="1">
      <c r="A245" s="5">
        <f t="shared" si="36"/>
        <v>242</v>
      </c>
      <c r="B245" s="14" t="s">
        <v>812</v>
      </c>
      <c r="C245" s="55" t="s">
        <v>821</v>
      </c>
      <c r="D245" s="14" t="s">
        <v>822</v>
      </c>
      <c r="E245" s="109" t="s">
        <v>47</v>
      </c>
      <c r="F245" s="109" t="s">
        <v>47</v>
      </c>
      <c r="G245" s="109" t="s">
        <v>48</v>
      </c>
      <c r="H245" s="109" t="s">
        <v>186</v>
      </c>
      <c r="I245" s="13"/>
      <c r="J245" s="13"/>
      <c r="K245" s="13" t="s">
        <v>187</v>
      </c>
      <c r="L245" s="109" t="s">
        <v>416</v>
      </c>
      <c r="M245" s="109" t="s">
        <v>810</v>
      </c>
      <c r="N245" s="109">
        <v>2025</v>
      </c>
      <c r="O245" s="109"/>
      <c r="P245" s="109" t="s">
        <v>811</v>
      </c>
      <c r="Q245" s="109" t="s">
        <v>811</v>
      </c>
      <c r="R245" s="109" t="s">
        <v>811</v>
      </c>
      <c r="S245" s="109" t="s">
        <v>191</v>
      </c>
      <c r="T245" s="109" t="s">
        <v>192</v>
      </c>
      <c r="U245" s="146" t="s">
        <v>815</v>
      </c>
      <c r="V245" s="146" t="s">
        <v>816</v>
      </c>
      <c r="W245" s="146" t="s">
        <v>658</v>
      </c>
      <c r="X245" s="146" t="s">
        <v>816</v>
      </c>
      <c r="Y245" s="146" t="s">
        <v>80</v>
      </c>
      <c r="Z245" s="146" t="s">
        <v>81</v>
      </c>
      <c r="AA245" s="146" t="s">
        <v>202</v>
      </c>
      <c r="AB245" s="146" t="s">
        <v>202</v>
      </c>
      <c r="AC245" s="146" t="s">
        <v>233</v>
      </c>
      <c r="AD245" s="146" t="s">
        <v>202</v>
      </c>
      <c r="AE245" s="146" t="s">
        <v>202</v>
      </c>
      <c r="AF245" s="146" t="s">
        <v>203</v>
      </c>
      <c r="AG245" s="146" t="s">
        <v>203</v>
      </c>
      <c r="AH245" s="146" t="s">
        <v>47</v>
      </c>
      <c r="AI245" s="146" t="s">
        <v>291</v>
      </c>
      <c r="AJ245" s="176" t="str">
        <f t="shared" si="47"/>
        <v>Medio</v>
      </c>
      <c r="AK245" s="146">
        <v>2</v>
      </c>
      <c r="AL245" s="176" t="str">
        <f t="shared" si="48"/>
        <v>Medio</v>
      </c>
      <c r="AM245" s="146">
        <v>2</v>
      </c>
      <c r="AN245" s="176" t="str">
        <f t="shared" si="49"/>
        <v>Medio</v>
      </c>
      <c r="AO245" s="146">
        <v>2</v>
      </c>
      <c r="AP245" s="176" t="str">
        <f t="shared" si="50"/>
        <v>Medio</v>
      </c>
      <c r="AQ245" s="177">
        <f t="shared" si="51"/>
        <v>6</v>
      </c>
      <c r="AR245" s="146" t="s">
        <v>202</v>
      </c>
      <c r="AS245" s="146" t="s">
        <v>206</v>
      </c>
      <c r="AT245" s="188" t="s">
        <v>289</v>
      </c>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row>
    <row r="246" spans="1:71" ht="91.5" customHeight="1">
      <c r="A246" s="5">
        <f t="shared" si="36"/>
        <v>243</v>
      </c>
      <c r="B246" s="14" t="s">
        <v>812</v>
      </c>
      <c r="C246" s="55" t="s">
        <v>823</v>
      </c>
      <c r="D246" s="14" t="s">
        <v>824</v>
      </c>
      <c r="E246" s="109" t="s">
        <v>47</v>
      </c>
      <c r="F246" s="109" t="s">
        <v>47</v>
      </c>
      <c r="G246" s="109" t="s">
        <v>48</v>
      </c>
      <c r="H246" s="109" t="s">
        <v>186</v>
      </c>
      <c r="I246" s="13"/>
      <c r="J246" s="13"/>
      <c r="K246" s="13" t="s">
        <v>187</v>
      </c>
      <c r="L246" s="109" t="s">
        <v>416</v>
      </c>
      <c r="M246" s="109" t="s">
        <v>810</v>
      </c>
      <c r="N246" s="109">
        <v>2025</v>
      </c>
      <c r="O246" s="109"/>
      <c r="P246" s="109" t="s">
        <v>811</v>
      </c>
      <c r="Q246" s="109" t="s">
        <v>811</v>
      </c>
      <c r="R246" s="109" t="s">
        <v>811</v>
      </c>
      <c r="S246" s="109" t="s">
        <v>191</v>
      </c>
      <c r="T246" s="109" t="s">
        <v>192</v>
      </c>
      <c r="U246" s="146" t="s">
        <v>815</v>
      </c>
      <c r="V246" s="146" t="s">
        <v>816</v>
      </c>
      <c r="W246" s="146" t="s">
        <v>658</v>
      </c>
      <c r="X246" s="146" t="s">
        <v>816</v>
      </c>
      <c r="Y246" s="146" t="s">
        <v>80</v>
      </c>
      <c r="Z246" s="146" t="s">
        <v>81</v>
      </c>
      <c r="AA246" s="146" t="s">
        <v>202</v>
      </c>
      <c r="AB246" s="146" t="s">
        <v>202</v>
      </c>
      <c r="AC246" s="146" t="s">
        <v>233</v>
      </c>
      <c r="AD246" s="146" t="s">
        <v>202</v>
      </c>
      <c r="AE246" s="146" t="s">
        <v>202</v>
      </c>
      <c r="AF246" s="146" t="s">
        <v>203</v>
      </c>
      <c r="AG246" s="146" t="s">
        <v>203</v>
      </c>
      <c r="AH246" s="146" t="s">
        <v>47</v>
      </c>
      <c r="AI246" s="146" t="s">
        <v>291</v>
      </c>
      <c r="AJ246" s="176" t="str">
        <f t="shared" si="47"/>
        <v>Medio</v>
      </c>
      <c r="AK246" s="146">
        <v>2</v>
      </c>
      <c r="AL246" s="176" t="str">
        <f t="shared" si="48"/>
        <v>Medio</v>
      </c>
      <c r="AM246" s="146">
        <v>2</v>
      </c>
      <c r="AN246" s="176" t="str">
        <f t="shared" si="49"/>
        <v>Medio</v>
      </c>
      <c r="AO246" s="146">
        <v>2</v>
      </c>
      <c r="AP246" s="176" t="str">
        <f t="shared" si="50"/>
        <v>Medio</v>
      </c>
      <c r="AQ246" s="177">
        <f t="shared" si="51"/>
        <v>6</v>
      </c>
      <c r="AR246" s="146" t="s">
        <v>202</v>
      </c>
      <c r="AS246" s="146" t="s">
        <v>206</v>
      </c>
      <c r="AT246" s="188" t="s">
        <v>289</v>
      </c>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row>
    <row r="247" spans="1:71" ht="56.25" customHeight="1">
      <c r="A247" s="5">
        <f t="shared" si="36"/>
        <v>244</v>
      </c>
      <c r="B247" s="14" t="s">
        <v>812</v>
      </c>
      <c r="C247" s="55" t="s">
        <v>825</v>
      </c>
      <c r="D247" s="14" t="s">
        <v>826</v>
      </c>
      <c r="E247" s="109" t="s">
        <v>47</v>
      </c>
      <c r="F247" s="109" t="s">
        <v>47</v>
      </c>
      <c r="G247" s="109" t="s">
        <v>48</v>
      </c>
      <c r="H247" s="109" t="s">
        <v>186</v>
      </c>
      <c r="I247" s="13"/>
      <c r="J247" s="13"/>
      <c r="K247" s="13" t="s">
        <v>187</v>
      </c>
      <c r="L247" s="109" t="s">
        <v>416</v>
      </c>
      <c r="M247" s="109" t="s">
        <v>810</v>
      </c>
      <c r="N247" s="109">
        <v>2025</v>
      </c>
      <c r="O247" s="109"/>
      <c r="P247" s="109" t="s">
        <v>811</v>
      </c>
      <c r="Q247" s="109" t="s">
        <v>811</v>
      </c>
      <c r="R247" s="109" t="s">
        <v>811</v>
      </c>
      <c r="S247" s="109" t="s">
        <v>191</v>
      </c>
      <c r="T247" s="109" t="s">
        <v>192</v>
      </c>
      <c r="U247" s="146" t="s">
        <v>815</v>
      </c>
      <c r="V247" s="146" t="s">
        <v>816</v>
      </c>
      <c r="W247" s="146" t="s">
        <v>658</v>
      </c>
      <c r="X247" s="146" t="s">
        <v>816</v>
      </c>
      <c r="Y247" s="146" t="s">
        <v>80</v>
      </c>
      <c r="Z247" s="146" t="s">
        <v>81</v>
      </c>
      <c r="AA247" s="146" t="s">
        <v>202</v>
      </c>
      <c r="AB247" s="146" t="s">
        <v>202</v>
      </c>
      <c r="AC247" s="146" t="s">
        <v>233</v>
      </c>
      <c r="AD247" s="146" t="s">
        <v>202</v>
      </c>
      <c r="AE247" s="146" t="s">
        <v>202</v>
      </c>
      <c r="AF247" s="146" t="s">
        <v>203</v>
      </c>
      <c r="AG247" s="146" t="s">
        <v>203</v>
      </c>
      <c r="AH247" s="146" t="s">
        <v>47</v>
      </c>
      <c r="AI247" s="146" t="s">
        <v>291</v>
      </c>
      <c r="AJ247" s="176" t="str">
        <f t="shared" si="47"/>
        <v>Medio</v>
      </c>
      <c r="AK247" s="146">
        <v>2</v>
      </c>
      <c r="AL247" s="176" t="str">
        <f t="shared" si="48"/>
        <v>Medio</v>
      </c>
      <c r="AM247" s="146">
        <v>2</v>
      </c>
      <c r="AN247" s="176" t="str">
        <f t="shared" si="49"/>
        <v>Medio</v>
      </c>
      <c r="AO247" s="146">
        <v>2</v>
      </c>
      <c r="AP247" s="176" t="str">
        <f t="shared" si="50"/>
        <v>Medio</v>
      </c>
      <c r="AQ247" s="177">
        <f t="shared" si="51"/>
        <v>6</v>
      </c>
      <c r="AR247" s="146" t="s">
        <v>202</v>
      </c>
      <c r="AS247" s="146" t="s">
        <v>206</v>
      </c>
      <c r="AT247" s="188" t="s">
        <v>289</v>
      </c>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row>
    <row r="248" spans="1:71" ht="56.25" customHeight="1">
      <c r="A248" s="5">
        <f t="shared" si="36"/>
        <v>245</v>
      </c>
      <c r="B248" s="14" t="s">
        <v>812</v>
      </c>
      <c r="C248" s="55" t="s">
        <v>827</v>
      </c>
      <c r="D248" s="14" t="s">
        <v>828</v>
      </c>
      <c r="E248" s="109" t="s">
        <v>47</v>
      </c>
      <c r="F248" s="109" t="s">
        <v>47</v>
      </c>
      <c r="G248" s="109" t="s">
        <v>48</v>
      </c>
      <c r="H248" s="109" t="s">
        <v>186</v>
      </c>
      <c r="I248" s="13"/>
      <c r="J248" s="13"/>
      <c r="K248" s="13" t="s">
        <v>187</v>
      </c>
      <c r="L248" s="109" t="s">
        <v>829</v>
      </c>
      <c r="M248" s="109" t="s">
        <v>830</v>
      </c>
      <c r="N248" s="109">
        <v>2025</v>
      </c>
      <c r="O248" s="109"/>
      <c r="P248" s="109" t="s">
        <v>811</v>
      </c>
      <c r="Q248" s="109" t="s">
        <v>811</v>
      </c>
      <c r="R248" s="109" t="s">
        <v>811</v>
      </c>
      <c r="S248" s="109" t="s">
        <v>191</v>
      </c>
      <c r="T248" s="109" t="s">
        <v>192</v>
      </c>
      <c r="U248" s="146" t="s">
        <v>815</v>
      </c>
      <c r="V248" s="146" t="s">
        <v>816</v>
      </c>
      <c r="W248" s="146" t="s">
        <v>658</v>
      </c>
      <c r="X248" s="146" t="s">
        <v>816</v>
      </c>
      <c r="Y248" s="146" t="s">
        <v>80</v>
      </c>
      <c r="Z248" s="146" t="s">
        <v>81</v>
      </c>
      <c r="AA248" s="146" t="s">
        <v>202</v>
      </c>
      <c r="AB248" s="146" t="s">
        <v>202</v>
      </c>
      <c r="AC248" s="146" t="s">
        <v>233</v>
      </c>
      <c r="AD248" s="146" t="s">
        <v>202</v>
      </c>
      <c r="AE248" s="146" t="s">
        <v>202</v>
      </c>
      <c r="AF248" s="146" t="s">
        <v>203</v>
      </c>
      <c r="AG248" s="146" t="s">
        <v>203</v>
      </c>
      <c r="AH248" s="146" t="s">
        <v>47</v>
      </c>
      <c r="AI248" s="146" t="s">
        <v>291</v>
      </c>
      <c r="AJ248" s="176" t="str">
        <f t="shared" si="47"/>
        <v>Medio</v>
      </c>
      <c r="AK248" s="146">
        <v>2</v>
      </c>
      <c r="AL248" s="176" t="str">
        <f t="shared" si="48"/>
        <v>Medio</v>
      </c>
      <c r="AM248" s="146">
        <v>2</v>
      </c>
      <c r="AN248" s="176" t="str">
        <f t="shared" si="49"/>
        <v>Medio</v>
      </c>
      <c r="AO248" s="146">
        <v>2</v>
      </c>
      <c r="AP248" s="176" t="str">
        <f t="shared" si="50"/>
        <v>Medio</v>
      </c>
      <c r="AQ248" s="177">
        <f t="shared" si="51"/>
        <v>6</v>
      </c>
      <c r="AR248" s="146" t="s">
        <v>202</v>
      </c>
      <c r="AS248" s="146" t="s">
        <v>206</v>
      </c>
      <c r="AT248" s="188" t="s">
        <v>289</v>
      </c>
      <c r="AU248" s="8"/>
      <c r="AV248" s="8"/>
      <c r="AW248" s="8"/>
      <c r="AX248" s="8"/>
      <c r="AY248" s="8"/>
      <c r="AZ248" s="8"/>
      <c r="BA248" s="8"/>
      <c r="BB248" s="8"/>
      <c r="BC248" s="8"/>
      <c r="BD248" s="8"/>
      <c r="BE248" s="8"/>
      <c r="BF248" s="8"/>
      <c r="BG248" s="8"/>
      <c r="BH248" s="8"/>
      <c r="BI248" s="8"/>
      <c r="BJ248" s="8"/>
    </row>
    <row r="249" spans="1:71" ht="56.25" customHeight="1">
      <c r="A249" s="5">
        <f t="shared" si="36"/>
        <v>246</v>
      </c>
      <c r="B249" s="14" t="s">
        <v>812</v>
      </c>
      <c r="C249" s="55" t="s">
        <v>831</v>
      </c>
      <c r="D249" s="14" t="s">
        <v>832</v>
      </c>
      <c r="E249" s="109" t="s">
        <v>47</v>
      </c>
      <c r="F249" s="109" t="s">
        <v>47</v>
      </c>
      <c r="G249" s="109" t="s">
        <v>48</v>
      </c>
      <c r="H249" s="109" t="s">
        <v>106</v>
      </c>
      <c r="I249" s="13"/>
      <c r="J249" s="13"/>
      <c r="K249" s="13" t="s">
        <v>187</v>
      </c>
      <c r="L249" s="109" t="s">
        <v>829</v>
      </c>
      <c r="M249" s="109" t="s">
        <v>833</v>
      </c>
      <c r="N249" s="109">
        <v>2025</v>
      </c>
      <c r="O249" s="109"/>
      <c r="P249" s="109" t="s">
        <v>811</v>
      </c>
      <c r="Q249" s="109" t="s">
        <v>811</v>
      </c>
      <c r="R249" s="109" t="s">
        <v>811</v>
      </c>
      <c r="S249" s="109" t="s">
        <v>191</v>
      </c>
      <c r="T249" s="109" t="s">
        <v>192</v>
      </c>
      <c r="U249" s="146" t="s">
        <v>815</v>
      </c>
      <c r="V249" s="146" t="s">
        <v>816</v>
      </c>
      <c r="W249" s="146" t="s">
        <v>658</v>
      </c>
      <c r="X249" s="146" t="s">
        <v>816</v>
      </c>
      <c r="Y249" s="146" t="s">
        <v>80</v>
      </c>
      <c r="Z249" s="146" t="s">
        <v>81</v>
      </c>
      <c r="AA249" s="146" t="s">
        <v>202</v>
      </c>
      <c r="AB249" s="146" t="s">
        <v>202</v>
      </c>
      <c r="AC249" s="146" t="s">
        <v>233</v>
      </c>
      <c r="AD249" s="146" t="s">
        <v>202</v>
      </c>
      <c r="AE249" s="146" t="s">
        <v>202</v>
      </c>
      <c r="AF249" s="146" t="s">
        <v>203</v>
      </c>
      <c r="AG249" s="146" t="s">
        <v>203</v>
      </c>
      <c r="AH249" s="146" t="s">
        <v>47</v>
      </c>
      <c r="AI249" s="146" t="s">
        <v>291</v>
      </c>
      <c r="AJ249" s="176" t="str">
        <f t="shared" si="47"/>
        <v>Medio</v>
      </c>
      <c r="AK249" s="146">
        <v>2</v>
      </c>
      <c r="AL249" s="176" t="str">
        <f t="shared" si="48"/>
        <v>Medio</v>
      </c>
      <c r="AM249" s="146">
        <v>2</v>
      </c>
      <c r="AN249" s="176" t="str">
        <f t="shared" si="49"/>
        <v>Medio</v>
      </c>
      <c r="AO249" s="146">
        <v>2</v>
      </c>
      <c r="AP249" s="176" t="str">
        <f t="shared" si="50"/>
        <v>Medio</v>
      </c>
      <c r="AQ249" s="177">
        <f t="shared" si="51"/>
        <v>6</v>
      </c>
      <c r="AR249" s="146" t="s">
        <v>202</v>
      </c>
      <c r="AS249" s="146" t="s">
        <v>211</v>
      </c>
      <c r="AT249" s="188" t="s">
        <v>289</v>
      </c>
      <c r="AU249" s="2"/>
      <c r="AV249" s="2"/>
      <c r="AW249" s="2"/>
      <c r="AX249" s="2"/>
      <c r="AY249" s="2"/>
      <c r="AZ249" s="2"/>
      <c r="BA249" s="2"/>
      <c r="BB249" s="2"/>
      <c r="BC249" s="2"/>
      <c r="BD249" s="2"/>
      <c r="BE249" s="2"/>
      <c r="BF249" s="2"/>
      <c r="BG249" s="2"/>
      <c r="BH249" s="2"/>
      <c r="BI249" s="2"/>
      <c r="BJ249" s="2"/>
    </row>
    <row r="250" spans="1:71" ht="56.25" customHeight="1">
      <c r="A250" s="5">
        <f t="shared" si="36"/>
        <v>247</v>
      </c>
      <c r="B250" s="14" t="s">
        <v>812</v>
      </c>
      <c r="C250" s="55" t="s">
        <v>834</v>
      </c>
      <c r="D250" s="14" t="s">
        <v>835</v>
      </c>
      <c r="E250" s="109" t="s">
        <v>47</v>
      </c>
      <c r="F250" s="109" t="s">
        <v>47</v>
      </c>
      <c r="G250" s="109" t="s">
        <v>48</v>
      </c>
      <c r="H250" s="109" t="s">
        <v>106</v>
      </c>
      <c r="I250" s="13"/>
      <c r="J250" s="13"/>
      <c r="K250" s="13" t="s">
        <v>187</v>
      </c>
      <c r="L250" s="109" t="s">
        <v>829</v>
      </c>
      <c r="M250" s="109" t="s">
        <v>833</v>
      </c>
      <c r="N250" s="109">
        <v>2025</v>
      </c>
      <c r="O250" s="109"/>
      <c r="P250" s="109" t="s">
        <v>811</v>
      </c>
      <c r="Q250" s="109" t="s">
        <v>811</v>
      </c>
      <c r="R250" s="109" t="s">
        <v>811</v>
      </c>
      <c r="S250" s="109" t="s">
        <v>191</v>
      </c>
      <c r="T250" s="109" t="s">
        <v>192</v>
      </c>
      <c r="U250" s="146" t="s">
        <v>815</v>
      </c>
      <c r="V250" s="146" t="s">
        <v>816</v>
      </c>
      <c r="W250" s="146" t="s">
        <v>658</v>
      </c>
      <c r="X250" s="146" t="s">
        <v>816</v>
      </c>
      <c r="Y250" s="146" t="s">
        <v>80</v>
      </c>
      <c r="Z250" s="146" t="s">
        <v>81</v>
      </c>
      <c r="AA250" s="146" t="s">
        <v>202</v>
      </c>
      <c r="AB250" s="146" t="s">
        <v>202</v>
      </c>
      <c r="AC250" s="146" t="s">
        <v>233</v>
      </c>
      <c r="AD250" s="146" t="s">
        <v>202</v>
      </c>
      <c r="AE250" s="146" t="s">
        <v>202</v>
      </c>
      <c r="AF250" s="146" t="s">
        <v>203</v>
      </c>
      <c r="AG250" s="146" t="s">
        <v>203</v>
      </c>
      <c r="AH250" s="146" t="s">
        <v>47</v>
      </c>
      <c r="AI250" s="146" t="s">
        <v>291</v>
      </c>
      <c r="AJ250" s="176" t="str">
        <f t="shared" si="47"/>
        <v>Medio</v>
      </c>
      <c r="AK250" s="146">
        <v>2</v>
      </c>
      <c r="AL250" s="176" t="str">
        <f t="shared" si="48"/>
        <v>Medio</v>
      </c>
      <c r="AM250" s="146">
        <v>2</v>
      </c>
      <c r="AN250" s="176" t="str">
        <f t="shared" si="49"/>
        <v>Medio</v>
      </c>
      <c r="AO250" s="146">
        <v>2</v>
      </c>
      <c r="AP250" s="176" t="str">
        <f t="shared" si="50"/>
        <v>Medio</v>
      </c>
      <c r="AQ250" s="177">
        <f t="shared" si="51"/>
        <v>6</v>
      </c>
      <c r="AR250" s="146" t="s">
        <v>202</v>
      </c>
      <c r="AS250" s="146" t="s">
        <v>206</v>
      </c>
      <c r="AT250" s="188" t="s">
        <v>289</v>
      </c>
      <c r="AU250" s="2"/>
      <c r="AV250" s="2"/>
      <c r="AW250" s="2"/>
      <c r="AX250" s="2"/>
      <c r="AY250" s="2"/>
      <c r="AZ250" s="2"/>
      <c r="BA250" s="2"/>
      <c r="BB250" s="2"/>
      <c r="BC250" s="2"/>
      <c r="BD250" s="2"/>
      <c r="BE250" s="2"/>
      <c r="BF250" s="2"/>
      <c r="BG250" s="2"/>
      <c r="BH250" s="2"/>
      <c r="BI250" s="2"/>
      <c r="BJ250" s="2"/>
    </row>
    <row r="251" spans="1:71" ht="56.25" customHeight="1">
      <c r="A251" s="5">
        <f t="shared" si="36"/>
        <v>248</v>
      </c>
      <c r="B251" s="14" t="s">
        <v>812</v>
      </c>
      <c r="C251" s="55" t="s">
        <v>836</v>
      </c>
      <c r="D251" s="14" t="s">
        <v>837</v>
      </c>
      <c r="E251" s="109" t="s">
        <v>47</v>
      </c>
      <c r="F251" s="109" t="s">
        <v>47</v>
      </c>
      <c r="G251" s="109" t="s">
        <v>48</v>
      </c>
      <c r="H251" s="109" t="s">
        <v>186</v>
      </c>
      <c r="I251" s="13"/>
      <c r="J251" s="13"/>
      <c r="K251" s="13" t="s">
        <v>187</v>
      </c>
      <c r="L251" s="109" t="s">
        <v>416</v>
      </c>
      <c r="M251" s="109" t="s">
        <v>829</v>
      </c>
      <c r="N251" s="109">
        <v>2025</v>
      </c>
      <c r="O251" s="109"/>
      <c r="P251" s="109" t="s">
        <v>811</v>
      </c>
      <c r="Q251" s="109" t="s">
        <v>811</v>
      </c>
      <c r="R251" s="109" t="s">
        <v>811</v>
      </c>
      <c r="S251" s="109" t="s">
        <v>191</v>
      </c>
      <c r="T251" s="109" t="s">
        <v>192</v>
      </c>
      <c r="U251" s="146" t="s">
        <v>815</v>
      </c>
      <c r="V251" s="146" t="s">
        <v>816</v>
      </c>
      <c r="W251" s="146" t="s">
        <v>658</v>
      </c>
      <c r="X251" s="146" t="s">
        <v>816</v>
      </c>
      <c r="Y251" s="146" t="s">
        <v>80</v>
      </c>
      <c r="Z251" s="146" t="s">
        <v>81</v>
      </c>
      <c r="AA251" s="146" t="s">
        <v>202</v>
      </c>
      <c r="AB251" s="146" t="s">
        <v>202</v>
      </c>
      <c r="AC251" s="146" t="s">
        <v>233</v>
      </c>
      <c r="AD251" s="146" t="s">
        <v>202</v>
      </c>
      <c r="AE251" s="146" t="s">
        <v>202</v>
      </c>
      <c r="AF251" s="146" t="s">
        <v>203</v>
      </c>
      <c r="AG251" s="146" t="s">
        <v>203</v>
      </c>
      <c r="AH251" s="146" t="s">
        <v>47</v>
      </c>
      <c r="AI251" s="146" t="s">
        <v>291</v>
      </c>
      <c r="AJ251" s="176" t="str">
        <f t="shared" si="47"/>
        <v>Medio</v>
      </c>
      <c r="AK251" s="146">
        <v>2</v>
      </c>
      <c r="AL251" s="176" t="str">
        <f t="shared" si="48"/>
        <v>Medio</v>
      </c>
      <c r="AM251" s="146">
        <v>2</v>
      </c>
      <c r="AN251" s="176" t="str">
        <f t="shared" si="49"/>
        <v>Medio</v>
      </c>
      <c r="AO251" s="146">
        <v>2</v>
      </c>
      <c r="AP251" s="176" t="str">
        <f t="shared" si="50"/>
        <v>Medio</v>
      </c>
      <c r="AQ251" s="177">
        <f t="shared" si="51"/>
        <v>6</v>
      </c>
      <c r="AR251" s="146" t="s">
        <v>202</v>
      </c>
      <c r="AS251" s="146" t="s">
        <v>206</v>
      </c>
      <c r="AT251" s="188" t="s">
        <v>289</v>
      </c>
      <c r="AU251" s="2"/>
      <c r="AV251" s="2"/>
      <c r="AW251" s="2"/>
      <c r="AX251" s="2"/>
      <c r="AY251" s="2"/>
      <c r="AZ251" s="2"/>
      <c r="BA251" s="2"/>
      <c r="BB251" s="2"/>
      <c r="BC251" s="2"/>
      <c r="BD251" s="2"/>
      <c r="BE251" s="2"/>
      <c r="BF251" s="2"/>
      <c r="BG251" s="2"/>
      <c r="BH251" s="2"/>
      <c r="BI251" s="2"/>
      <c r="BJ251" s="2"/>
    </row>
    <row r="252" spans="1:71" ht="56.25" customHeight="1">
      <c r="A252" s="5">
        <f t="shared" si="36"/>
        <v>249</v>
      </c>
      <c r="B252" s="14" t="s">
        <v>838</v>
      </c>
      <c r="C252" s="55" t="s">
        <v>839</v>
      </c>
      <c r="D252" s="14" t="s">
        <v>840</v>
      </c>
      <c r="E252" s="109" t="s">
        <v>47</v>
      </c>
      <c r="F252" s="109" t="s">
        <v>47</v>
      </c>
      <c r="G252" s="109" t="s">
        <v>48</v>
      </c>
      <c r="H252" s="109" t="s">
        <v>186</v>
      </c>
      <c r="I252" s="13" t="s">
        <v>187</v>
      </c>
      <c r="J252" s="13" t="s">
        <v>187</v>
      </c>
      <c r="K252" s="13" t="s">
        <v>187</v>
      </c>
      <c r="L252" s="109" t="s">
        <v>841</v>
      </c>
      <c r="M252" s="109" t="s">
        <v>842</v>
      </c>
      <c r="N252" s="109">
        <v>1997</v>
      </c>
      <c r="O252" s="109" t="s">
        <v>843</v>
      </c>
      <c r="P252" s="109" t="s">
        <v>838</v>
      </c>
      <c r="Q252" s="109" t="s">
        <v>838</v>
      </c>
      <c r="R252" s="109" t="s">
        <v>838</v>
      </c>
      <c r="S252" s="109" t="s">
        <v>844</v>
      </c>
      <c r="T252" s="109" t="s">
        <v>77</v>
      </c>
      <c r="U252" s="146" t="s">
        <v>845</v>
      </c>
      <c r="V252" s="146" t="s">
        <v>846</v>
      </c>
      <c r="W252" s="146" t="s">
        <v>396</v>
      </c>
      <c r="X252" s="146" t="s">
        <v>847</v>
      </c>
      <c r="Y252" s="146" t="s">
        <v>289</v>
      </c>
      <c r="Z252" s="146" t="s">
        <v>47</v>
      </c>
      <c r="AA252" s="146" t="s">
        <v>202</v>
      </c>
      <c r="AB252" s="146" t="s">
        <v>202</v>
      </c>
      <c r="AC252" s="146" t="s">
        <v>233</v>
      </c>
      <c r="AD252" s="146" t="s">
        <v>202</v>
      </c>
      <c r="AE252" s="146" t="s">
        <v>202</v>
      </c>
      <c r="AF252" s="146" t="s">
        <v>203</v>
      </c>
      <c r="AG252" s="146" t="s">
        <v>203</v>
      </c>
      <c r="AH252" s="146" t="s">
        <v>843</v>
      </c>
      <c r="AI252" s="146" t="s">
        <v>234</v>
      </c>
      <c r="AJ252" s="176" t="str">
        <f t="shared" si="47"/>
        <v>Alto</v>
      </c>
      <c r="AK252" s="146">
        <v>3</v>
      </c>
      <c r="AL252" s="176" t="str">
        <f t="shared" si="48"/>
        <v>Medio</v>
      </c>
      <c r="AM252" s="146">
        <v>2</v>
      </c>
      <c r="AN252" s="176" t="str">
        <f t="shared" si="49"/>
        <v>Alto</v>
      </c>
      <c r="AO252" s="146">
        <v>3</v>
      </c>
      <c r="AP252" s="176" t="str">
        <f t="shared" si="50"/>
        <v>Alto</v>
      </c>
      <c r="AQ252" s="177">
        <f t="shared" si="51"/>
        <v>8</v>
      </c>
      <c r="AR252" s="146" t="s">
        <v>203</v>
      </c>
      <c r="AS252" s="146" t="s">
        <v>219</v>
      </c>
      <c r="AT252" s="178" t="s">
        <v>848</v>
      </c>
      <c r="AU252" s="9"/>
      <c r="AV252" s="9"/>
      <c r="AW252" s="9"/>
      <c r="AX252" s="9"/>
      <c r="AY252" s="9"/>
      <c r="AZ252" s="9"/>
      <c r="BA252" s="9"/>
      <c r="BB252" s="9"/>
      <c r="BC252" s="9"/>
      <c r="BD252" s="9"/>
      <c r="BE252" s="9"/>
      <c r="BF252" s="9"/>
      <c r="BG252" s="9"/>
      <c r="BH252" s="9"/>
      <c r="BI252" s="9"/>
      <c r="BJ252" s="9"/>
    </row>
    <row r="253" spans="1:71" ht="56.25" customHeight="1">
      <c r="A253" s="5">
        <f t="shared" si="36"/>
        <v>250</v>
      </c>
      <c r="B253" s="14" t="s">
        <v>838</v>
      </c>
      <c r="C253" s="55" t="s">
        <v>849</v>
      </c>
      <c r="D253" s="14" t="s">
        <v>850</v>
      </c>
      <c r="E253" s="109" t="s">
        <v>47</v>
      </c>
      <c r="F253" s="109" t="s">
        <v>47</v>
      </c>
      <c r="G253" s="109" t="s">
        <v>48</v>
      </c>
      <c r="H253" s="109" t="s">
        <v>186</v>
      </c>
      <c r="I253" s="13" t="s">
        <v>187</v>
      </c>
      <c r="J253" s="13" t="s">
        <v>187</v>
      </c>
      <c r="K253" s="13"/>
      <c r="L253" s="109" t="s">
        <v>851</v>
      </c>
      <c r="M253" s="109" t="s">
        <v>852</v>
      </c>
      <c r="N253" s="109">
        <v>1994</v>
      </c>
      <c r="O253" s="109" t="s">
        <v>853</v>
      </c>
      <c r="P253" s="109" t="s">
        <v>838</v>
      </c>
      <c r="Q253" s="109" t="s">
        <v>838</v>
      </c>
      <c r="R253" s="109" t="s">
        <v>838</v>
      </c>
      <c r="S253" s="109" t="s">
        <v>844</v>
      </c>
      <c r="T253" s="109" t="s">
        <v>77</v>
      </c>
      <c r="U253" s="146" t="s">
        <v>845</v>
      </c>
      <c r="V253" s="146" t="s">
        <v>846</v>
      </c>
      <c r="W253" s="146" t="s">
        <v>396</v>
      </c>
      <c r="X253" s="146" t="s">
        <v>847</v>
      </c>
      <c r="Y253" s="146" t="s">
        <v>289</v>
      </c>
      <c r="Z253" s="146" t="s">
        <v>47</v>
      </c>
      <c r="AA253" s="146" t="s">
        <v>202</v>
      </c>
      <c r="AB253" s="146" t="s">
        <v>202</v>
      </c>
      <c r="AC253" s="146" t="s">
        <v>233</v>
      </c>
      <c r="AD253" s="146" t="s">
        <v>202</v>
      </c>
      <c r="AE253" s="146" t="s">
        <v>202</v>
      </c>
      <c r="AF253" s="146" t="s">
        <v>203</v>
      </c>
      <c r="AG253" s="146" t="s">
        <v>203</v>
      </c>
      <c r="AH253" s="146" t="s">
        <v>854</v>
      </c>
      <c r="AI253" s="146" t="s">
        <v>234</v>
      </c>
      <c r="AJ253" s="176" t="str">
        <f t="shared" si="47"/>
        <v>Alto</v>
      </c>
      <c r="AK253" s="146">
        <v>3</v>
      </c>
      <c r="AL253" s="176" t="str">
        <f t="shared" si="48"/>
        <v>Medio</v>
      </c>
      <c r="AM253" s="146">
        <v>2</v>
      </c>
      <c r="AN253" s="176" t="str">
        <f t="shared" si="49"/>
        <v>Alto</v>
      </c>
      <c r="AO253" s="146">
        <v>3</v>
      </c>
      <c r="AP253" s="176" t="str">
        <f t="shared" si="50"/>
        <v>Alto</v>
      </c>
      <c r="AQ253" s="177">
        <f t="shared" si="51"/>
        <v>8</v>
      </c>
      <c r="AR253" s="146" t="s">
        <v>203</v>
      </c>
      <c r="AS253" s="146" t="s">
        <v>219</v>
      </c>
      <c r="AT253" s="178" t="s">
        <v>848</v>
      </c>
      <c r="AU253" s="9"/>
      <c r="AV253" s="9"/>
      <c r="AW253" s="9"/>
      <c r="AX253" s="9"/>
      <c r="AY253" s="9"/>
      <c r="AZ253" s="9"/>
      <c r="BA253" s="9"/>
      <c r="BB253" s="9"/>
      <c r="BC253" s="9"/>
      <c r="BD253" s="9"/>
      <c r="BE253" s="9"/>
      <c r="BF253" s="9"/>
      <c r="BG253" s="9"/>
      <c r="BH253" s="9"/>
      <c r="BI253" s="9"/>
      <c r="BJ253" s="9"/>
    </row>
    <row r="254" spans="1:71" ht="56.25" customHeight="1">
      <c r="A254" s="5">
        <f t="shared" si="36"/>
        <v>251</v>
      </c>
      <c r="B254" s="14" t="s">
        <v>838</v>
      </c>
      <c r="C254" s="55" t="s">
        <v>855</v>
      </c>
      <c r="D254" s="14" t="s">
        <v>856</v>
      </c>
      <c r="E254" s="109" t="s">
        <v>47</v>
      </c>
      <c r="F254" s="109" t="s">
        <v>47</v>
      </c>
      <c r="G254" s="109" t="s">
        <v>48</v>
      </c>
      <c r="H254" s="109" t="s">
        <v>186</v>
      </c>
      <c r="I254" s="13"/>
      <c r="J254" s="13" t="s">
        <v>187</v>
      </c>
      <c r="K254" s="13"/>
      <c r="L254" s="109" t="s">
        <v>857</v>
      </c>
      <c r="M254" s="109" t="s">
        <v>858</v>
      </c>
      <c r="N254" s="109">
        <v>2014</v>
      </c>
      <c r="O254" s="109" t="s">
        <v>859</v>
      </c>
      <c r="P254" s="109" t="s">
        <v>838</v>
      </c>
      <c r="Q254" s="109" t="s">
        <v>838</v>
      </c>
      <c r="R254" s="109" t="s">
        <v>838</v>
      </c>
      <c r="S254" s="109" t="s">
        <v>844</v>
      </c>
      <c r="T254" s="109" t="s">
        <v>52</v>
      </c>
      <c r="U254" s="146" t="s">
        <v>47</v>
      </c>
      <c r="V254" s="146" t="s">
        <v>47</v>
      </c>
      <c r="W254" s="146" t="s">
        <v>47</v>
      </c>
      <c r="X254" s="146" t="s">
        <v>47</v>
      </c>
      <c r="Y254" s="146" t="s">
        <v>289</v>
      </c>
      <c r="Z254" s="146" t="s">
        <v>47</v>
      </c>
      <c r="AA254" s="146" t="s">
        <v>203</v>
      </c>
      <c r="AB254" s="146" t="s">
        <v>203</v>
      </c>
      <c r="AC254" s="146" t="s">
        <v>210</v>
      </c>
      <c r="AD254" s="146" t="s">
        <v>194</v>
      </c>
      <c r="AE254" s="146" t="s">
        <v>194</v>
      </c>
      <c r="AF254" s="146" t="s">
        <v>194</v>
      </c>
      <c r="AG254" s="146" t="s">
        <v>202</v>
      </c>
      <c r="AH254" s="146" t="s">
        <v>860</v>
      </c>
      <c r="AI254" s="146" t="s">
        <v>234</v>
      </c>
      <c r="AJ254" s="176" t="str">
        <f t="shared" si="47"/>
        <v>Bajo</v>
      </c>
      <c r="AK254" s="146">
        <v>1</v>
      </c>
      <c r="AL254" s="176" t="str">
        <f t="shared" si="48"/>
        <v>Bajo</v>
      </c>
      <c r="AM254" s="146">
        <v>1</v>
      </c>
      <c r="AN254" s="176" t="str">
        <f t="shared" si="49"/>
        <v>Bajo</v>
      </c>
      <c r="AO254" s="146">
        <v>1</v>
      </c>
      <c r="AP254" s="176" t="str">
        <f t="shared" si="50"/>
        <v>Bajo</v>
      </c>
      <c r="AQ254" s="177">
        <f t="shared" si="51"/>
        <v>3</v>
      </c>
      <c r="AR254" s="146" t="s">
        <v>203</v>
      </c>
      <c r="AS254" s="146" t="s">
        <v>219</v>
      </c>
      <c r="AT254" s="178" t="s">
        <v>848</v>
      </c>
      <c r="AU254" s="9"/>
      <c r="AV254" s="9"/>
      <c r="AW254" s="9"/>
      <c r="AX254" s="9"/>
      <c r="AY254" s="9"/>
      <c r="AZ254" s="9"/>
      <c r="BA254" s="9"/>
      <c r="BB254" s="9"/>
      <c r="BC254" s="9"/>
      <c r="BD254" s="9"/>
      <c r="BE254" s="9"/>
      <c r="BF254" s="9"/>
      <c r="BG254" s="9"/>
      <c r="BH254" s="9"/>
      <c r="BI254" s="9"/>
      <c r="BJ254" s="9"/>
    </row>
    <row r="255" spans="1:71" ht="56.25" customHeight="1">
      <c r="A255" s="5">
        <f t="shared" si="36"/>
        <v>252</v>
      </c>
      <c r="B255" s="14" t="s">
        <v>838</v>
      </c>
      <c r="C255" s="55" t="s">
        <v>861</v>
      </c>
      <c r="D255" s="14" t="s">
        <v>862</v>
      </c>
      <c r="E255" s="109" t="s">
        <v>47</v>
      </c>
      <c r="F255" s="109" t="s">
        <v>47</v>
      </c>
      <c r="G255" s="109" t="s">
        <v>48</v>
      </c>
      <c r="H255" s="109" t="s">
        <v>186</v>
      </c>
      <c r="I255" s="13"/>
      <c r="J255" s="13"/>
      <c r="K255" s="13" t="s">
        <v>187</v>
      </c>
      <c r="L255" s="109" t="s">
        <v>863</v>
      </c>
      <c r="M255" s="109" t="s">
        <v>864</v>
      </c>
      <c r="N255" s="109">
        <v>2019</v>
      </c>
      <c r="O255" s="109" t="s">
        <v>865</v>
      </c>
      <c r="P255" s="109" t="s">
        <v>838</v>
      </c>
      <c r="Q255" s="109" t="s">
        <v>838</v>
      </c>
      <c r="R255" s="109" t="s">
        <v>838</v>
      </c>
      <c r="S255" s="109" t="s">
        <v>272</v>
      </c>
      <c r="T255" s="109" t="s">
        <v>52</v>
      </c>
      <c r="U255" s="146" t="s">
        <v>47</v>
      </c>
      <c r="V255" s="146" t="s">
        <v>47</v>
      </c>
      <c r="W255" s="146" t="s">
        <v>47</v>
      </c>
      <c r="X255" s="146" t="s">
        <v>47</v>
      </c>
      <c r="Y255" s="146" t="s">
        <v>289</v>
      </c>
      <c r="Z255" s="146" t="s">
        <v>47</v>
      </c>
      <c r="AA255" s="146" t="s">
        <v>203</v>
      </c>
      <c r="AB255" s="146" t="s">
        <v>203</v>
      </c>
      <c r="AC255" s="146" t="s">
        <v>210</v>
      </c>
      <c r="AD255" s="146" t="s">
        <v>194</v>
      </c>
      <c r="AE255" s="146" t="s">
        <v>194</v>
      </c>
      <c r="AF255" s="146" t="s">
        <v>194</v>
      </c>
      <c r="AG255" s="146" t="s">
        <v>202</v>
      </c>
      <c r="AH255" s="146" t="s">
        <v>865</v>
      </c>
      <c r="AI255" s="146" t="s">
        <v>291</v>
      </c>
      <c r="AJ255" s="176" t="str">
        <f t="shared" si="47"/>
        <v>Bajo</v>
      </c>
      <c r="AK255" s="146">
        <v>1</v>
      </c>
      <c r="AL255" s="176" t="str">
        <f t="shared" si="48"/>
        <v>Bajo</v>
      </c>
      <c r="AM255" s="146">
        <v>1</v>
      </c>
      <c r="AN255" s="176" t="str">
        <f t="shared" si="49"/>
        <v>Bajo</v>
      </c>
      <c r="AO255" s="146">
        <v>1</v>
      </c>
      <c r="AP255" s="176" t="str">
        <f t="shared" si="50"/>
        <v>Bajo</v>
      </c>
      <c r="AQ255" s="177">
        <f t="shared" si="51"/>
        <v>3</v>
      </c>
      <c r="AR255" s="146" t="s">
        <v>203</v>
      </c>
      <c r="AS255" s="146" t="s">
        <v>219</v>
      </c>
      <c r="AT255" s="178" t="s">
        <v>848</v>
      </c>
      <c r="AU255" s="9"/>
      <c r="AV255" s="9"/>
      <c r="AW255" s="9"/>
      <c r="AX255" s="9"/>
      <c r="AY255" s="9"/>
      <c r="AZ255" s="9"/>
      <c r="BA255" s="9"/>
      <c r="BB255" s="9"/>
      <c r="BC255" s="9"/>
      <c r="BD255" s="9"/>
      <c r="BE255" s="9"/>
      <c r="BF255" s="9"/>
      <c r="BG255" s="9"/>
      <c r="BH255" s="9"/>
      <c r="BI255" s="9"/>
      <c r="BJ255" s="9"/>
    </row>
    <row r="256" spans="1:71" ht="56.25" customHeight="1">
      <c r="A256" s="5">
        <f t="shared" si="36"/>
        <v>253</v>
      </c>
      <c r="B256" s="14" t="s">
        <v>838</v>
      </c>
      <c r="C256" s="55" t="s">
        <v>866</v>
      </c>
      <c r="D256" s="14" t="s">
        <v>867</v>
      </c>
      <c r="E256" s="109" t="s">
        <v>47</v>
      </c>
      <c r="F256" s="109" t="s">
        <v>47</v>
      </c>
      <c r="G256" s="109" t="s">
        <v>48</v>
      </c>
      <c r="H256" s="109" t="s">
        <v>186</v>
      </c>
      <c r="I256" s="13"/>
      <c r="J256" s="13"/>
      <c r="K256" s="13" t="s">
        <v>187</v>
      </c>
      <c r="L256" s="109" t="s">
        <v>868</v>
      </c>
      <c r="M256" s="109" t="s">
        <v>869</v>
      </c>
      <c r="N256" s="109">
        <v>2014</v>
      </c>
      <c r="O256" s="109" t="s">
        <v>870</v>
      </c>
      <c r="P256" s="109" t="s">
        <v>838</v>
      </c>
      <c r="Q256" s="109" t="s">
        <v>838</v>
      </c>
      <c r="R256" s="109" t="s">
        <v>871</v>
      </c>
      <c r="S256" s="109" t="s">
        <v>844</v>
      </c>
      <c r="T256" s="109" t="s">
        <v>52</v>
      </c>
      <c r="U256" s="146" t="s">
        <v>47</v>
      </c>
      <c r="V256" s="146" t="s">
        <v>47</v>
      </c>
      <c r="W256" s="146" t="s">
        <v>47</v>
      </c>
      <c r="X256" s="146" t="s">
        <v>47</v>
      </c>
      <c r="Y256" s="146" t="s">
        <v>289</v>
      </c>
      <c r="Z256" s="146" t="s">
        <v>47</v>
      </c>
      <c r="AA256" s="146" t="s">
        <v>203</v>
      </c>
      <c r="AB256" s="146" t="s">
        <v>203</v>
      </c>
      <c r="AC256" s="146" t="s">
        <v>210</v>
      </c>
      <c r="AD256" s="146" t="s">
        <v>194</v>
      </c>
      <c r="AE256" s="146" t="s">
        <v>194</v>
      </c>
      <c r="AF256" s="146" t="s">
        <v>194</v>
      </c>
      <c r="AG256" s="146" t="s">
        <v>202</v>
      </c>
      <c r="AH256" s="146" t="s">
        <v>872</v>
      </c>
      <c r="AI256" s="146" t="s">
        <v>291</v>
      </c>
      <c r="AJ256" s="176" t="str">
        <f t="shared" si="47"/>
        <v>Bajo</v>
      </c>
      <c r="AK256" s="146">
        <v>1</v>
      </c>
      <c r="AL256" s="176" t="str">
        <f t="shared" si="48"/>
        <v>Bajo</v>
      </c>
      <c r="AM256" s="146">
        <v>1</v>
      </c>
      <c r="AN256" s="176" t="str">
        <f t="shared" si="49"/>
        <v>Bajo</v>
      </c>
      <c r="AO256" s="146">
        <v>1</v>
      </c>
      <c r="AP256" s="176" t="str">
        <f t="shared" si="50"/>
        <v>Bajo</v>
      </c>
      <c r="AQ256" s="177">
        <f t="shared" si="51"/>
        <v>3</v>
      </c>
      <c r="AR256" s="146" t="s">
        <v>203</v>
      </c>
      <c r="AS256" s="146" t="s">
        <v>211</v>
      </c>
      <c r="AT256" s="178" t="s">
        <v>873</v>
      </c>
      <c r="AU256" s="9"/>
      <c r="AV256" s="9"/>
      <c r="AW256" s="9"/>
      <c r="AX256" s="9"/>
      <c r="AY256" s="9"/>
      <c r="AZ256" s="9"/>
      <c r="BA256" s="9"/>
      <c r="BB256" s="9"/>
      <c r="BC256" s="9"/>
      <c r="BD256" s="9"/>
      <c r="BE256" s="9"/>
      <c r="BF256" s="9"/>
      <c r="BG256" s="9"/>
      <c r="BH256" s="9"/>
      <c r="BI256" s="9"/>
      <c r="BJ256" s="9"/>
    </row>
    <row r="257" spans="1:62" ht="77.45" customHeight="1">
      <c r="A257" s="5">
        <f t="shared" si="36"/>
        <v>254</v>
      </c>
      <c r="B257" s="14" t="s">
        <v>838</v>
      </c>
      <c r="C257" s="55" t="s">
        <v>874</v>
      </c>
      <c r="D257" s="14" t="s">
        <v>875</v>
      </c>
      <c r="E257" s="109" t="s">
        <v>47</v>
      </c>
      <c r="F257" s="109" t="s">
        <v>47</v>
      </c>
      <c r="G257" s="109" t="s">
        <v>48</v>
      </c>
      <c r="H257" s="109" t="s">
        <v>186</v>
      </c>
      <c r="I257" s="13" t="s">
        <v>187</v>
      </c>
      <c r="J257" s="13"/>
      <c r="K257" s="13" t="s">
        <v>187</v>
      </c>
      <c r="L257" s="109" t="s">
        <v>876</v>
      </c>
      <c r="M257" s="109" t="s">
        <v>332</v>
      </c>
      <c r="N257" s="109">
        <v>2022</v>
      </c>
      <c r="O257" s="109" t="s">
        <v>877</v>
      </c>
      <c r="P257" s="109" t="s">
        <v>838</v>
      </c>
      <c r="Q257" s="109" t="s">
        <v>838</v>
      </c>
      <c r="R257" s="109" t="s">
        <v>838</v>
      </c>
      <c r="S257" s="109" t="s">
        <v>878</v>
      </c>
      <c r="T257" s="109" t="s">
        <v>52</v>
      </c>
      <c r="U257" s="146" t="s">
        <v>47</v>
      </c>
      <c r="V257" s="146" t="s">
        <v>47</v>
      </c>
      <c r="W257" s="146" t="s">
        <v>47</v>
      </c>
      <c r="X257" s="146" t="s">
        <v>47</v>
      </c>
      <c r="Y257" s="146" t="s">
        <v>289</v>
      </c>
      <c r="Z257" s="146" t="s">
        <v>47</v>
      </c>
      <c r="AA257" s="146" t="s">
        <v>203</v>
      </c>
      <c r="AB257" s="146" t="s">
        <v>203</v>
      </c>
      <c r="AC257" s="146" t="s">
        <v>210</v>
      </c>
      <c r="AD257" s="146" t="s">
        <v>194</v>
      </c>
      <c r="AE257" s="146" t="s">
        <v>194</v>
      </c>
      <c r="AF257" s="146" t="s">
        <v>194</v>
      </c>
      <c r="AG257" s="146" t="s">
        <v>202</v>
      </c>
      <c r="AH257" s="146" t="s">
        <v>877</v>
      </c>
      <c r="AI257" s="146" t="s">
        <v>291</v>
      </c>
      <c r="AJ257" s="176" t="str">
        <f t="shared" si="47"/>
        <v>Bajo</v>
      </c>
      <c r="AK257" s="146">
        <v>1</v>
      </c>
      <c r="AL257" s="176" t="str">
        <f t="shared" si="48"/>
        <v>Bajo</v>
      </c>
      <c r="AM257" s="146">
        <v>1</v>
      </c>
      <c r="AN257" s="176" t="str">
        <f t="shared" si="49"/>
        <v>Bajo</v>
      </c>
      <c r="AO257" s="146">
        <v>1</v>
      </c>
      <c r="AP257" s="176" t="str">
        <f t="shared" si="50"/>
        <v>Bajo</v>
      </c>
      <c r="AQ257" s="177">
        <f t="shared" si="51"/>
        <v>3</v>
      </c>
      <c r="AR257" s="146" t="s">
        <v>203</v>
      </c>
      <c r="AS257" s="146" t="s">
        <v>211</v>
      </c>
      <c r="AT257" s="178" t="s">
        <v>873</v>
      </c>
      <c r="AU257" s="9"/>
      <c r="AV257" s="9"/>
      <c r="AW257" s="9"/>
      <c r="AX257" s="9"/>
      <c r="AY257" s="9"/>
      <c r="AZ257" s="9"/>
      <c r="BA257" s="9"/>
      <c r="BB257" s="9"/>
      <c r="BC257" s="9"/>
      <c r="BD257" s="9"/>
      <c r="BE257" s="9"/>
      <c r="BF257" s="9"/>
      <c r="BG257" s="9"/>
      <c r="BH257" s="9"/>
      <c r="BI257" s="9"/>
      <c r="BJ257" s="9"/>
    </row>
    <row r="258" spans="1:62" ht="84" customHeight="1">
      <c r="A258" s="5">
        <f t="shared" si="36"/>
        <v>255</v>
      </c>
      <c r="B258" s="14" t="s">
        <v>838</v>
      </c>
      <c r="C258" s="55" t="s">
        <v>879</v>
      </c>
      <c r="D258" s="14" t="s">
        <v>880</v>
      </c>
      <c r="E258" s="109" t="s">
        <v>47</v>
      </c>
      <c r="F258" s="109" t="s">
        <v>47</v>
      </c>
      <c r="G258" s="109" t="s">
        <v>48</v>
      </c>
      <c r="H258" s="109" t="s">
        <v>186</v>
      </c>
      <c r="I258" s="13" t="s">
        <v>187</v>
      </c>
      <c r="J258" s="13"/>
      <c r="K258" s="13" t="s">
        <v>187</v>
      </c>
      <c r="L258" s="109" t="s">
        <v>876</v>
      </c>
      <c r="M258" s="109" t="s">
        <v>332</v>
      </c>
      <c r="N258" s="109">
        <v>2024</v>
      </c>
      <c r="O258" s="109" t="s">
        <v>877</v>
      </c>
      <c r="P258" s="109" t="s">
        <v>838</v>
      </c>
      <c r="Q258" s="109" t="s">
        <v>838</v>
      </c>
      <c r="R258" s="109" t="s">
        <v>838</v>
      </c>
      <c r="S258" s="109" t="s">
        <v>878</v>
      </c>
      <c r="T258" s="109" t="s">
        <v>52</v>
      </c>
      <c r="U258" s="146" t="s">
        <v>47</v>
      </c>
      <c r="V258" s="146" t="s">
        <v>47</v>
      </c>
      <c r="W258" s="146" t="s">
        <v>47</v>
      </c>
      <c r="X258" s="146" t="s">
        <v>47</v>
      </c>
      <c r="Y258" s="146" t="s">
        <v>289</v>
      </c>
      <c r="Z258" s="146" t="s">
        <v>47</v>
      </c>
      <c r="AA258" s="146" t="s">
        <v>203</v>
      </c>
      <c r="AB258" s="146" t="s">
        <v>203</v>
      </c>
      <c r="AC258" s="146" t="s">
        <v>210</v>
      </c>
      <c r="AD258" s="146" t="s">
        <v>194</v>
      </c>
      <c r="AE258" s="146" t="s">
        <v>194</v>
      </c>
      <c r="AF258" s="146" t="s">
        <v>194</v>
      </c>
      <c r="AG258" s="146" t="s">
        <v>202</v>
      </c>
      <c r="AH258" s="146" t="s">
        <v>877</v>
      </c>
      <c r="AI258" s="146" t="s">
        <v>291</v>
      </c>
      <c r="AJ258" s="176" t="str">
        <f t="shared" si="47"/>
        <v>Bajo</v>
      </c>
      <c r="AK258" s="146">
        <v>1</v>
      </c>
      <c r="AL258" s="176" t="str">
        <f t="shared" si="48"/>
        <v>Bajo</v>
      </c>
      <c r="AM258" s="146">
        <v>1</v>
      </c>
      <c r="AN258" s="176" t="str">
        <f t="shared" si="49"/>
        <v>Bajo</v>
      </c>
      <c r="AO258" s="146">
        <v>1</v>
      </c>
      <c r="AP258" s="176" t="str">
        <f t="shared" si="50"/>
        <v>Bajo</v>
      </c>
      <c r="AQ258" s="177">
        <f t="shared" si="51"/>
        <v>3</v>
      </c>
      <c r="AR258" s="146" t="s">
        <v>202</v>
      </c>
      <c r="AS258" s="146" t="s">
        <v>219</v>
      </c>
      <c r="AT258" s="178" t="s">
        <v>881</v>
      </c>
      <c r="AU258" s="2"/>
      <c r="AV258" s="2"/>
      <c r="AW258" s="2"/>
      <c r="AX258" s="2"/>
      <c r="AY258" s="2"/>
      <c r="AZ258" s="2"/>
      <c r="BA258" s="2"/>
      <c r="BB258" s="2"/>
      <c r="BC258" s="2"/>
      <c r="BD258" s="2"/>
      <c r="BE258" s="2"/>
      <c r="BF258" s="2"/>
      <c r="BG258" s="2"/>
      <c r="BH258" s="2"/>
      <c r="BI258" s="2"/>
      <c r="BJ258" s="2"/>
    </row>
    <row r="259" spans="1:62" ht="99.6" customHeight="1">
      <c r="A259" s="5">
        <f t="shared" si="36"/>
        <v>256</v>
      </c>
      <c r="B259" s="14" t="s">
        <v>838</v>
      </c>
      <c r="C259" s="55" t="s">
        <v>882</v>
      </c>
      <c r="D259" s="14" t="s">
        <v>883</v>
      </c>
      <c r="E259" s="109" t="s">
        <v>47</v>
      </c>
      <c r="F259" s="109" t="s">
        <v>47</v>
      </c>
      <c r="G259" s="109" t="s">
        <v>48</v>
      </c>
      <c r="H259" s="109" t="s">
        <v>186</v>
      </c>
      <c r="I259" s="13" t="s">
        <v>187</v>
      </c>
      <c r="J259" s="13"/>
      <c r="K259" s="13" t="s">
        <v>187</v>
      </c>
      <c r="L259" s="109" t="s">
        <v>876</v>
      </c>
      <c r="M259" s="109" t="s">
        <v>332</v>
      </c>
      <c r="N259" s="109">
        <v>2023</v>
      </c>
      <c r="O259" s="109" t="s">
        <v>877</v>
      </c>
      <c r="P259" s="109" t="s">
        <v>838</v>
      </c>
      <c r="Q259" s="109" t="s">
        <v>838</v>
      </c>
      <c r="R259" s="109" t="s">
        <v>838</v>
      </c>
      <c r="S259" s="109" t="s">
        <v>878</v>
      </c>
      <c r="T259" s="109" t="s">
        <v>52</v>
      </c>
      <c r="U259" s="146" t="s">
        <v>47</v>
      </c>
      <c r="V259" s="146" t="s">
        <v>47</v>
      </c>
      <c r="W259" s="146" t="s">
        <v>47</v>
      </c>
      <c r="X259" s="146" t="s">
        <v>47</v>
      </c>
      <c r="Y259" s="146" t="s">
        <v>289</v>
      </c>
      <c r="Z259" s="146" t="s">
        <v>47</v>
      </c>
      <c r="AA259" s="146" t="s">
        <v>203</v>
      </c>
      <c r="AB259" s="146" t="s">
        <v>203</v>
      </c>
      <c r="AC259" s="146" t="s">
        <v>210</v>
      </c>
      <c r="AD259" s="146" t="s">
        <v>194</v>
      </c>
      <c r="AE259" s="146" t="s">
        <v>194</v>
      </c>
      <c r="AF259" s="146" t="s">
        <v>194</v>
      </c>
      <c r="AG259" s="146" t="s">
        <v>202</v>
      </c>
      <c r="AH259" s="146" t="s">
        <v>877</v>
      </c>
      <c r="AI259" s="146" t="s">
        <v>291</v>
      </c>
      <c r="AJ259" s="176" t="str">
        <f t="shared" si="47"/>
        <v>Bajo</v>
      </c>
      <c r="AK259" s="146">
        <v>1</v>
      </c>
      <c r="AL259" s="176" t="str">
        <f t="shared" si="48"/>
        <v>Bajo</v>
      </c>
      <c r="AM259" s="146">
        <v>1</v>
      </c>
      <c r="AN259" s="176" t="str">
        <f t="shared" si="49"/>
        <v>Bajo</v>
      </c>
      <c r="AO259" s="146">
        <v>1</v>
      </c>
      <c r="AP259" s="176" t="str">
        <f t="shared" si="50"/>
        <v>Bajo</v>
      </c>
      <c r="AQ259" s="177">
        <f t="shared" si="51"/>
        <v>3</v>
      </c>
      <c r="AR259" s="146" t="s">
        <v>203</v>
      </c>
      <c r="AS259" s="146" t="s">
        <v>211</v>
      </c>
      <c r="AT259" s="178" t="s">
        <v>873</v>
      </c>
      <c r="AU259" s="8"/>
      <c r="AV259" s="8"/>
      <c r="AW259" s="8"/>
      <c r="AX259" s="8"/>
      <c r="AY259" s="8"/>
      <c r="AZ259" s="8"/>
      <c r="BA259" s="8"/>
      <c r="BB259" s="8"/>
      <c r="BC259" s="8"/>
      <c r="BD259" s="8"/>
      <c r="BE259" s="8"/>
      <c r="BF259" s="8"/>
      <c r="BG259" s="8"/>
      <c r="BH259" s="8"/>
      <c r="BI259" s="8"/>
      <c r="BJ259" s="8"/>
    </row>
    <row r="260" spans="1:62" ht="110.45" customHeight="1">
      <c r="A260" s="5">
        <f t="shared" si="36"/>
        <v>257</v>
      </c>
      <c r="B260" s="14" t="s">
        <v>838</v>
      </c>
      <c r="C260" s="55" t="s">
        <v>884</v>
      </c>
      <c r="D260" s="14" t="s">
        <v>885</v>
      </c>
      <c r="E260" s="109" t="s">
        <v>47</v>
      </c>
      <c r="F260" s="109" t="s">
        <v>47</v>
      </c>
      <c r="G260" s="109" t="s">
        <v>48</v>
      </c>
      <c r="H260" s="109" t="s">
        <v>186</v>
      </c>
      <c r="I260" s="13" t="s">
        <v>187</v>
      </c>
      <c r="J260" s="13"/>
      <c r="K260" s="13" t="s">
        <v>187</v>
      </c>
      <c r="L260" s="109" t="s">
        <v>876</v>
      </c>
      <c r="M260" s="109" t="s">
        <v>332</v>
      </c>
      <c r="N260" s="109">
        <v>2023</v>
      </c>
      <c r="O260" s="109" t="s">
        <v>877</v>
      </c>
      <c r="P260" s="109" t="s">
        <v>838</v>
      </c>
      <c r="Q260" s="109" t="s">
        <v>838</v>
      </c>
      <c r="R260" s="109" t="s">
        <v>838</v>
      </c>
      <c r="S260" s="109" t="s">
        <v>878</v>
      </c>
      <c r="T260" s="109" t="s">
        <v>52</v>
      </c>
      <c r="U260" s="146" t="s">
        <v>47</v>
      </c>
      <c r="V260" s="146" t="s">
        <v>47</v>
      </c>
      <c r="W260" s="146" t="s">
        <v>47</v>
      </c>
      <c r="X260" s="146" t="s">
        <v>47</v>
      </c>
      <c r="Y260" s="146" t="s">
        <v>289</v>
      </c>
      <c r="Z260" s="146" t="s">
        <v>47</v>
      </c>
      <c r="AA260" s="146" t="s">
        <v>203</v>
      </c>
      <c r="AB260" s="146" t="s">
        <v>203</v>
      </c>
      <c r="AC260" s="146" t="s">
        <v>210</v>
      </c>
      <c r="AD260" s="146" t="s">
        <v>194</v>
      </c>
      <c r="AE260" s="146" t="s">
        <v>194</v>
      </c>
      <c r="AF260" s="146" t="s">
        <v>194</v>
      </c>
      <c r="AG260" s="146" t="s">
        <v>202</v>
      </c>
      <c r="AH260" s="146" t="s">
        <v>877</v>
      </c>
      <c r="AI260" s="146" t="s">
        <v>291</v>
      </c>
      <c r="AJ260" s="176" t="str">
        <f t="shared" si="47"/>
        <v>Bajo</v>
      </c>
      <c r="AK260" s="146">
        <v>1</v>
      </c>
      <c r="AL260" s="176" t="str">
        <f t="shared" si="48"/>
        <v>Bajo</v>
      </c>
      <c r="AM260" s="146">
        <v>1</v>
      </c>
      <c r="AN260" s="176" t="str">
        <f t="shared" si="49"/>
        <v>Bajo</v>
      </c>
      <c r="AO260" s="146">
        <v>1</v>
      </c>
      <c r="AP260" s="176" t="str">
        <f t="shared" si="50"/>
        <v>Bajo</v>
      </c>
      <c r="AQ260" s="177">
        <f t="shared" si="51"/>
        <v>3</v>
      </c>
      <c r="AR260" s="146" t="s">
        <v>203</v>
      </c>
      <c r="AS260" s="146" t="s">
        <v>211</v>
      </c>
      <c r="AT260" s="178" t="s">
        <v>873</v>
      </c>
      <c r="AU260" s="7"/>
      <c r="AV260" s="7"/>
      <c r="AW260" s="7"/>
      <c r="AX260" s="7"/>
      <c r="AY260" s="7"/>
      <c r="AZ260" s="7"/>
      <c r="BA260" s="7"/>
      <c r="BB260" s="7"/>
      <c r="BC260" s="7"/>
      <c r="BD260" s="7"/>
      <c r="BE260" s="7"/>
      <c r="BF260" s="7"/>
      <c r="BG260" s="7"/>
      <c r="BH260" s="7"/>
      <c r="BI260" s="7"/>
      <c r="BJ260" s="7"/>
    </row>
    <row r="261" spans="1:62" ht="89.45" customHeight="1">
      <c r="A261" s="5">
        <f t="shared" si="36"/>
        <v>258</v>
      </c>
      <c r="B261" s="14" t="s">
        <v>838</v>
      </c>
      <c r="C261" s="55" t="s">
        <v>886</v>
      </c>
      <c r="D261" s="14" t="s">
        <v>887</v>
      </c>
      <c r="E261" s="109" t="s">
        <v>47</v>
      </c>
      <c r="F261" s="109" t="s">
        <v>47</v>
      </c>
      <c r="G261" s="109" t="s">
        <v>48</v>
      </c>
      <c r="H261" s="109" t="s">
        <v>186</v>
      </c>
      <c r="I261" s="13" t="s">
        <v>187</v>
      </c>
      <c r="J261" s="13"/>
      <c r="K261" s="13" t="s">
        <v>187</v>
      </c>
      <c r="L261" s="109" t="s">
        <v>876</v>
      </c>
      <c r="M261" s="109" t="s">
        <v>332</v>
      </c>
      <c r="N261" s="109"/>
      <c r="O261" s="109" t="s">
        <v>877</v>
      </c>
      <c r="P261" s="109" t="s">
        <v>838</v>
      </c>
      <c r="Q261" s="109" t="s">
        <v>838</v>
      </c>
      <c r="R261" s="109" t="s">
        <v>838</v>
      </c>
      <c r="S261" s="109" t="s">
        <v>878</v>
      </c>
      <c r="T261" s="169" t="s">
        <v>770</v>
      </c>
      <c r="U261" s="146" t="s">
        <v>47</v>
      </c>
      <c r="V261" s="146" t="s">
        <v>47</v>
      </c>
      <c r="W261" s="146" t="s">
        <v>47</v>
      </c>
      <c r="X261" s="146" t="s">
        <v>47</v>
      </c>
      <c r="Y261" s="146" t="s">
        <v>289</v>
      </c>
      <c r="Z261" s="146" t="s">
        <v>47</v>
      </c>
      <c r="AA261" s="146" t="s">
        <v>203</v>
      </c>
      <c r="AB261" s="146" t="s">
        <v>203</v>
      </c>
      <c r="AC261" s="146" t="s">
        <v>210</v>
      </c>
      <c r="AD261" s="146" t="s">
        <v>194</v>
      </c>
      <c r="AE261" s="146" t="s">
        <v>194</v>
      </c>
      <c r="AF261" s="146" t="s">
        <v>194</v>
      </c>
      <c r="AG261" s="146" t="s">
        <v>202</v>
      </c>
      <c r="AH261" s="146" t="s">
        <v>877</v>
      </c>
      <c r="AI261" s="146" t="s">
        <v>291</v>
      </c>
      <c r="AJ261" s="176" t="str">
        <f t="shared" si="47"/>
        <v>Bajo</v>
      </c>
      <c r="AK261" s="146">
        <v>1</v>
      </c>
      <c r="AL261" s="176" t="str">
        <f t="shared" si="48"/>
        <v>Bajo</v>
      </c>
      <c r="AM261" s="146">
        <v>1</v>
      </c>
      <c r="AN261" s="176" t="str">
        <f t="shared" si="49"/>
        <v>Bajo</v>
      </c>
      <c r="AO261" s="146">
        <v>1</v>
      </c>
      <c r="AP261" s="176" t="str">
        <f t="shared" si="50"/>
        <v>Bajo</v>
      </c>
      <c r="AQ261" s="177">
        <f t="shared" si="51"/>
        <v>3</v>
      </c>
      <c r="AR261" s="146" t="s">
        <v>203</v>
      </c>
      <c r="AS261" s="146" t="s">
        <v>211</v>
      </c>
      <c r="AT261" s="178" t="s">
        <v>873</v>
      </c>
      <c r="AU261" s="2"/>
      <c r="AV261" s="2"/>
      <c r="AW261" s="2"/>
      <c r="AX261" s="2"/>
      <c r="AY261" s="2"/>
      <c r="AZ261" s="2"/>
      <c r="BA261" s="2"/>
      <c r="BB261" s="2"/>
      <c r="BC261" s="2"/>
      <c r="BD261" s="2"/>
      <c r="BE261" s="2"/>
      <c r="BF261" s="2"/>
      <c r="BG261" s="2"/>
      <c r="BH261" s="2"/>
      <c r="BI261" s="2"/>
      <c r="BJ261" s="2"/>
    </row>
    <row r="262" spans="1:62" ht="84" customHeight="1">
      <c r="A262" s="5">
        <f t="shared" si="36"/>
        <v>259</v>
      </c>
      <c r="B262" s="14" t="s">
        <v>838</v>
      </c>
      <c r="C262" s="55" t="s">
        <v>888</v>
      </c>
      <c r="D262" s="14" t="s">
        <v>889</v>
      </c>
      <c r="E262" s="109" t="s">
        <v>47</v>
      </c>
      <c r="F262" s="109" t="s">
        <v>47</v>
      </c>
      <c r="G262" s="109" t="s">
        <v>48</v>
      </c>
      <c r="H262" s="109" t="s">
        <v>186</v>
      </c>
      <c r="I262" s="13" t="s">
        <v>187</v>
      </c>
      <c r="J262" s="13"/>
      <c r="K262" s="13" t="s">
        <v>187</v>
      </c>
      <c r="L262" s="109" t="s">
        <v>876</v>
      </c>
      <c r="M262" s="109" t="s">
        <v>332</v>
      </c>
      <c r="N262" s="109"/>
      <c r="O262" s="109" t="s">
        <v>877</v>
      </c>
      <c r="P262" s="109" t="s">
        <v>838</v>
      </c>
      <c r="Q262" s="109" t="s">
        <v>838</v>
      </c>
      <c r="R262" s="109" t="s">
        <v>838</v>
      </c>
      <c r="S262" s="109" t="s">
        <v>878</v>
      </c>
      <c r="T262" s="169" t="s">
        <v>770</v>
      </c>
      <c r="U262" s="146" t="s">
        <v>47</v>
      </c>
      <c r="V262" s="146" t="s">
        <v>47</v>
      </c>
      <c r="W262" s="146" t="s">
        <v>47</v>
      </c>
      <c r="X262" s="146" t="s">
        <v>47</v>
      </c>
      <c r="Y262" s="146" t="s">
        <v>289</v>
      </c>
      <c r="Z262" s="146" t="s">
        <v>47</v>
      </c>
      <c r="AA262" s="146" t="s">
        <v>203</v>
      </c>
      <c r="AB262" s="146" t="s">
        <v>203</v>
      </c>
      <c r="AC262" s="146" t="s">
        <v>210</v>
      </c>
      <c r="AD262" s="146" t="s">
        <v>194</v>
      </c>
      <c r="AE262" s="146" t="s">
        <v>194</v>
      </c>
      <c r="AF262" s="146" t="s">
        <v>194</v>
      </c>
      <c r="AG262" s="146" t="s">
        <v>202</v>
      </c>
      <c r="AH262" s="146" t="s">
        <v>877</v>
      </c>
      <c r="AI262" s="146" t="s">
        <v>291</v>
      </c>
      <c r="AJ262" s="176" t="str">
        <f t="shared" si="47"/>
        <v>Bajo</v>
      </c>
      <c r="AK262" s="146">
        <v>1</v>
      </c>
      <c r="AL262" s="176" t="str">
        <f t="shared" si="48"/>
        <v>Bajo</v>
      </c>
      <c r="AM262" s="146">
        <v>1</v>
      </c>
      <c r="AN262" s="176" t="str">
        <f t="shared" si="49"/>
        <v>Bajo</v>
      </c>
      <c r="AO262" s="146">
        <v>1</v>
      </c>
      <c r="AP262" s="176" t="str">
        <f t="shared" si="50"/>
        <v>Bajo</v>
      </c>
      <c r="AQ262" s="177">
        <f t="shared" si="51"/>
        <v>3</v>
      </c>
      <c r="AR262" s="146" t="s">
        <v>203</v>
      </c>
      <c r="AS262" s="146" t="s">
        <v>211</v>
      </c>
      <c r="AT262" s="178" t="s">
        <v>873</v>
      </c>
      <c r="AU262" s="2"/>
      <c r="AV262" s="2"/>
      <c r="AW262" s="2"/>
      <c r="AX262" s="2"/>
      <c r="AY262" s="2"/>
      <c r="AZ262" s="2"/>
      <c r="BA262" s="2"/>
      <c r="BB262" s="2"/>
      <c r="BC262" s="2"/>
      <c r="BD262" s="2"/>
      <c r="BE262" s="2"/>
      <c r="BF262" s="2"/>
      <c r="BG262" s="2"/>
      <c r="BH262" s="2"/>
      <c r="BI262" s="2"/>
      <c r="BJ262" s="2"/>
    </row>
    <row r="263" spans="1:62" ht="85.15" customHeight="1">
      <c r="A263" s="5">
        <f t="shared" ref="A263:A325" si="52">+A262+1</f>
        <v>260</v>
      </c>
      <c r="B263" s="14" t="s">
        <v>838</v>
      </c>
      <c r="C263" s="55" t="s">
        <v>890</v>
      </c>
      <c r="D263" s="14" t="s">
        <v>891</v>
      </c>
      <c r="E263" s="109" t="s">
        <v>47</v>
      </c>
      <c r="F263" s="109" t="s">
        <v>47</v>
      </c>
      <c r="G263" s="109" t="s">
        <v>48</v>
      </c>
      <c r="H263" s="109" t="s">
        <v>186</v>
      </c>
      <c r="I263" s="13" t="s">
        <v>187</v>
      </c>
      <c r="J263" s="13"/>
      <c r="K263" s="13" t="s">
        <v>187</v>
      </c>
      <c r="L263" s="109" t="s">
        <v>876</v>
      </c>
      <c r="M263" s="109" t="s">
        <v>332</v>
      </c>
      <c r="N263" s="109"/>
      <c r="O263" s="109" t="s">
        <v>877</v>
      </c>
      <c r="P263" s="109" t="s">
        <v>838</v>
      </c>
      <c r="Q263" s="109" t="s">
        <v>838</v>
      </c>
      <c r="R263" s="109" t="s">
        <v>838</v>
      </c>
      <c r="S263" s="109" t="s">
        <v>878</v>
      </c>
      <c r="T263" s="169" t="s">
        <v>770</v>
      </c>
      <c r="U263" s="146" t="s">
        <v>845</v>
      </c>
      <c r="V263" s="146" t="s">
        <v>846</v>
      </c>
      <c r="W263" s="146" t="s">
        <v>396</v>
      </c>
      <c r="X263" s="146" t="s">
        <v>892</v>
      </c>
      <c r="Y263" s="146" t="s">
        <v>289</v>
      </c>
      <c r="Z263" s="146" t="s">
        <v>47</v>
      </c>
      <c r="AA263" s="146" t="s">
        <v>203</v>
      </c>
      <c r="AB263" s="146" t="s">
        <v>203</v>
      </c>
      <c r="AC263" s="146" t="s">
        <v>360</v>
      </c>
      <c r="AD263" s="146" t="s">
        <v>203</v>
      </c>
      <c r="AE263" s="146" t="s">
        <v>203</v>
      </c>
      <c r="AF263" s="146" t="s">
        <v>203</v>
      </c>
      <c r="AG263" s="146" t="s">
        <v>203</v>
      </c>
      <c r="AH263" s="146" t="s">
        <v>877</v>
      </c>
      <c r="AI263" s="146" t="s">
        <v>291</v>
      </c>
      <c r="AJ263" s="176" t="str">
        <f t="shared" si="47"/>
        <v>Bajo</v>
      </c>
      <c r="AK263" s="146">
        <v>1</v>
      </c>
      <c r="AL263" s="176" t="str">
        <f t="shared" si="48"/>
        <v>Bajo</v>
      </c>
      <c r="AM263" s="146">
        <v>1</v>
      </c>
      <c r="AN263" s="176" t="str">
        <f t="shared" si="49"/>
        <v>Bajo</v>
      </c>
      <c r="AO263" s="146">
        <v>1</v>
      </c>
      <c r="AP263" s="176" t="str">
        <f t="shared" si="50"/>
        <v>Bajo</v>
      </c>
      <c r="AQ263" s="177">
        <f t="shared" si="51"/>
        <v>3</v>
      </c>
      <c r="AR263" s="146" t="s">
        <v>203</v>
      </c>
      <c r="AS263" s="146" t="s">
        <v>211</v>
      </c>
      <c r="AT263" s="178" t="s">
        <v>873</v>
      </c>
      <c r="AU263" s="2"/>
      <c r="AV263" s="2"/>
      <c r="AW263" s="2"/>
      <c r="AX263" s="2"/>
      <c r="AY263" s="2"/>
      <c r="AZ263" s="2"/>
      <c r="BA263" s="2"/>
      <c r="BB263" s="2"/>
      <c r="BC263" s="2"/>
      <c r="BD263" s="2"/>
      <c r="BE263" s="2"/>
      <c r="BF263" s="2"/>
      <c r="BG263" s="2"/>
      <c r="BH263" s="2"/>
      <c r="BI263" s="2"/>
      <c r="BJ263" s="2"/>
    </row>
    <row r="264" spans="1:62" ht="56.25" customHeight="1">
      <c r="A264" s="5">
        <f t="shared" si="52"/>
        <v>261</v>
      </c>
      <c r="B264" s="14" t="s">
        <v>838</v>
      </c>
      <c r="C264" s="55" t="s">
        <v>893</v>
      </c>
      <c r="D264" s="14" t="s">
        <v>894</v>
      </c>
      <c r="E264" s="109" t="s">
        <v>47</v>
      </c>
      <c r="F264" s="109" t="s">
        <v>47</v>
      </c>
      <c r="G264" s="109" t="s">
        <v>48</v>
      </c>
      <c r="H264" s="109" t="s">
        <v>186</v>
      </c>
      <c r="I264" s="13" t="s">
        <v>187</v>
      </c>
      <c r="J264" s="13"/>
      <c r="K264" s="13" t="s">
        <v>187</v>
      </c>
      <c r="L264" s="109" t="s">
        <v>876</v>
      </c>
      <c r="M264" s="109" t="s">
        <v>332</v>
      </c>
      <c r="N264" s="109"/>
      <c r="O264" s="109" t="s">
        <v>877</v>
      </c>
      <c r="P264" s="109" t="s">
        <v>838</v>
      </c>
      <c r="Q264" s="109" t="s">
        <v>838</v>
      </c>
      <c r="R264" s="109" t="s">
        <v>838</v>
      </c>
      <c r="S264" s="109" t="s">
        <v>878</v>
      </c>
      <c r="T264" s="169" t="s">
        <v>770</v>
      </c>
      <c r="U264" s="146" t="s">
        <v>47</v>
      </c>
      <c r="V264" s="146" t="s">
        <v>47</v>
      </c>
      <c r="W264" s="146" t="s">
        <v>47</v>
      </c>
      <c r="X264" s="146" t="s">
        <v>47</v>
      </c>
      <c r="Y264" s="146" t="s">
        <v>289</v>
      </c>
      <c r="Z264" s="146" t="s">
        <v>47</v>
      </c>
      <c r="AA264" s="146" t="s">
        <v>203</v>
      </c>
      <c r="AB264" s="146" t="s">
        <v>203</v>
      </c>
      <c r="AC264" s="146" t="s">
        <v>210</v>
      </c>
      <c r="AD264" s="146" t="s">
        <v>194</v>
      </c>
      <c r="AE264" s="146" t="s">
        <v>194</v>
      </c>
      <c r="AF264" s="146" t="s">
        <v>194</v>
      </c>
      <c r="AG264" s="146" t="s">
        <v>202</v>
      </c>
      <c r="AH264" s="146" t="s">
        <v>877</v>
      </c>
      <c r="AI264" s="146" t="s">
        <v>291</v>
      </c>
      <c r="AJ264" s="176" t="str">
        <f t="shared" si="47"/>
        <v>Bajo</v>
      </c>
      <c r="AK264" s="146">
        <v>1</v>
      </c>
      <c r="AL264" s="176" t="str">
        <f t="shared" si="48"/>
        <v>Bajo</v>
      </c>
      <c r="AM264" s="146">
        <v>1</v>
      </c>
      <c r="AN264" s="176" t="str">
        <f t="shared" si="49"/>
        <v>Bajo</v>
      </c>
      <c r="AO264" s="146">
        <v>1</v>
      </c>
      <c r="AP264" s="176" t="str">
        <f t="shared" si="50"/>
        <v>Bajo</v>
      </c>
      <c r="AQ264" s="177">
        <f t="shared" si="51"/>
        <v>3</v>
      </c>
      <c r="AR264" s="146" t="s">
        <v>203</v>
      </c>
      <c r="AS264" s="146" t="s">
        <v>219</v>
      </c>
      <c r="AT264" s="178" t="s">
        <v>881</v>
      </c>
      <c r="AU264" s="2"/>
      <c r="AV264" s="2"/>
      <c r="AW264" s="2"/>
      <c r="AX264" s="2"/>
      <c r="AY264" s="2"/>
      <c r="AZ264" s="2"/>
      <c r="BA264" s="2"/>
      <c r="BB264" s="2"/>
      <c r="BC264" s="2"/>
      <c r="BD264" s="2"/>
      <c r="BE264" s="2"/>
      <c r="BF264" s="2"/>
      <c r="BG264" s="2"/>
      <c r="BH264" s="2"/>
      <c r="BI264" s="2"/>
      <c r="BJ264" s="2"/>
    </row>
    <row r="265" spans="1:62" ht="56.25" customHeight="1">
      <c r="A265" s="5">
        <f t="shared" si="52"/>
        <v>262</v>
      </c>
      <c r="B265" s="120" t="s">
        <v>895</v>
      </c>
      <c r="C265" s="55" t="s">
        <v>896</v>
      </c>
      <c r="D265" s="14" t="s">
        <v>897</v>
      </c>
      <c r="E265" s="109" t="s">
        <v>47</v>
      </c>
      <c r="F265" s="109" t="s">
        <v>47</v>
      </c>
      <c r="G265" s="109" t="s">
        <v>48</v>
      </c>
      <c r="H265" s="109" t="s">
        <v>106</v>
      </c>
      <c r="I265" s="13"/>
      <c r="J265" s="13"/>
      <c r="K265" s="13" t="s">
        <v>187</v>
      </c>
      <c r="L265" s="109" t="s">
        <v>47</v>
      </c>
      <c r="M265" s="109" t="s">
        <v>898</v>
      </c>
      <c r="N265" s="109"/>
      <c r="O265" s="109" t="s">
        <v>899</v>
      </c>
      <c r="P265" s="109" t="s">
        <v>900</v>
      </c>
      <c r="Q265" s="109" t="s">
        <v>900</v>
      </c>
      <c r="R265" s="109" t="s">
        <v>901</v>
      </c>
      <c r="S265" s="109" t="s">
        <v>902</v>
      </c>
      <c r="T265" s="109" t="s">
        <v>77</v>
      </c>
      <c r="U265" s="146" t="s">
        <v>903</v>
      </c>
      <c r="V265" s="146" t="s">
        <v>903</v>
      </c>
      <c r="W265" s="146" t="s">
        <v>47</v>
      </c>
      <c r="X265" s="146" t="s">
        <v>903</v>
      </c>
      <c r="Y265" s="146" t="s">
        <v>289</v>
      </c>
      <c r="Z265" s="146" t="s">
        <v>47</v>
      </c>
      <c r="AA265" s="146" t="s">
        <v>202</v>
      </c>
      <c r="AB265" s="146" t="s">
        <v>203</v>
      </c>
      <c r="AC265" s="146" t="s">
        <v>360</v>
      </c>
      <c r="AD265" s="146" t="s">
        <v>47</v>
      </c>
      <c r="AE265" s="146" t="s">
        <v>47</v>
      </c>
      <c r="AF265" s="146" t="s">
        <v>47</v>
      </c>
      <c r="AG265" s="146" t="s">
        <v>47</v>
      </c>
      <c r="AH265" s="146" t="s">
        <v>47</v>
      </c>
      <c r="AI265" s="146" t="s">
        <v>47</v>
      </c>
      <c r="AJ265" s="176" t="str">
        <f t="shared" si="47"/>
        <v>Bajo</v>
      </c>
      <c r="AK265" s="146">
        <v>1</v>
      </c>
      <c r="AL265" s="176" t="str">
        <f t="shared" si="48"/>
        <v>Medio</v>
      </c>
      <c r="AM265" s="146">
        <v>2</v>
      </c>
      <c r="AN265" s="176" t="str">
        <f t="shared" si="49"/>
        <v>Medio</v>
      </c>
      <c r="AO265" s="146">
        <v>2</v>
      </c>
      <c r="AP265" s="176" t="str">
        <f t="shared" si="50"/>
        <v>Bajo</v>
      </c>
      <c r="AQ265" s="177">
        <f t="shared" si="51"/>
        <v>5</v>
      </c>
      <c r="AR265" s="146" t="s">
        <v>194</v>
      </c>
      <c r="AS265" s="146" t="s">
        <v>206</v>
      </c>
      <c r="AT265" s="178" t="s">
        <v>47</v>
      </c>
      <c r="AU265" s="9"/>
      <c r="AV265" s="9"/>
      <c r="AW265" s="9"/>
      <c r="AX265" s="9"/>
      <c r="AY265" s="9"/>
      <c r="AZ265" s="9"/>
      <c r="BA265" s="9"/>
      <c r="BB265" s="9"/>
      <c r="BC265" s="9"/>
      <c r="BD265" s="9"/>
      <c r="BE265" s="9"/>
      <c r="BF265" s="9"/>
      <c r="BG265" s="9"/>
      <c r="BH265" s="9"/>
      <c r="BI265" s="9"/>
      <c r="BJ265" s="9"/>
    </row>
    <row r="266" spans="1:62" ht="98.45" customHeight="1">
      <c r="A266" s="5">
        <f t="shared" si="52"/>
        <v>263</v>
      </c>
      <c r="B266" s="120" t="s">
        <v>895</v>
      </c>
      <c r="C266" s="55" t="s">
        <v>904</v>
      </c>
      <c r="D266" s="14" t="s">
        <v>905</v>
      </c>
      <c r="E266" s="109" t="s">
        <v>47</v>
      </c>
      <c r="F266" s="109" t="s">
        <v>47</v>
      </c>
      <c r="G266" s="109" t="s">
        <v>48</v>
      </c>
      <c r="H266" s="109" t="s">
        <v>106</v>
      </c>
      <c r="I266" s="13"/>
      <c r="J266" s="13"/>
      <c r="K266" s="13" t="s">
        <v>187</v>
      </c>
      <c r="L266" s="109" t="s">
        <v>47</v>
      </c>
      <c r="M266" s="109" t="s">
        <v>898</v>
      </c>
      <c r="N266" s="109"/>
      <c r="O266" s="109" t="s">
        <v>906</v>
      </c>
      <c r="P266" s="109" t="s">
        <v>907</v>
      </c>
      <c r="Q266" s="109" t="s">
        <v>907</v>
      </c>
      <c r="R266" s="109" t="s">
        <v>901</v>
      </c>
      <c r="S266" s="109" t="s">
        <v>902</v>
      </c>
      <c r="T266" s="109" t="s">
        <v>77</v>
      </c>
      <c r="U266" s="146" t="s">
        <v>903</v>
      </c>
      <c r="V266" s="146" t="s">
        <v>903</v>
      </c>
      <c r="W266" s="146" t="s">
        <v>47</v>
      </c>
      <c r="X266" s="146" t="s">
        <v>903</v>
      </c>
      <c r="Y266" s="146" t="s">
        <v>289</v>
      </c>
      <c r="Z266" s="146" t="s">
        <v>47</v>
      </c>
      <c r="AA266" s="146" t="s">
        <v>202</v>
      </c>
      <c r="AB266" s="146" t="s">
        <v>203</v>
      </c>
      <c r="AC266" s="146" t="s">
        <v>360</v>
      </c>
      <c r="AD266" s="146" t="s">
        <v>47</v>
      </c>
      <c r="AE266" s="146" t="s">
        <v>47</v>
      </c>
      <c r="AF266" s="146" t="s">
        <v>47</v>
      </c>
      <c r="AG266" s="146" t="s">
        <v>47</v>
      </c>
      <c r="AH266" s="146" t="s">
        <v>47</v>
      </c>
      <c r="AI266" s="146" t="s">
        <v>47</v>
      </c>
      <c r="AJ266" s="176" t="str">
        <f t="shared" si="47"/>
        <v>Bajo</v>
      </c>
      <c r="AK266" s="146">
        <v>1</v>
      </c>
      <c r="AL266" s="176" t="str">
        <f t="shared" si="48"/>
        <v>Medio</v>
      </c>
      <c r="AM266" s="146">
        <v>2</v>
      </c>
      <c r="AN266" s="176" t="str">
        <f t="shared" si="49"/>
        <v>Medio</v>
      </c>
      <c r="AO266" s="146">
        <v>2</v>
      </c>
      <c r="AP266" s="176" t="str">
        <f t="shared" si="50"/>
        <v>Bajo</v>
      </c>
      <c r="AQ266" s="177">
        <f t="shared" si="51"/>
        <v>5</v>
      </c>
      <c r="AR266" s="146" t="s">
        <v>194</v>
      </c>
      <c r="AS266" s="146" t="s">
        <v>206</v>
      </c>
      <c r="AT266" s="178" t="s">
        <v>47</v>
      </c>
      <c r="AU266" s="9"/>
      <c r="AV266" s="9"/>
      <c r="AW266" s="9"/>
      <c r="AX266" s="9"/>
      <c r="AY266" s="9"/>
      <c r="AZ266" s="9"/>
      <c r="BA266" s="9"/>
      <c r="BB266" s="9"/>
      <c r="BC266" s="9"/>
      <c r="BD266" s="9"/>
      <c r="BE266" s="9"/>
      <c r="BF266" s="9"/>
      <c r="BG266" s="9"/>
      <c r="BH266" s="9"/>
      <c r="BI266" s="9"/>
      <c r="BJ266" s="9"/>
    </row>
    <row r="267" spans="1:62" ht="56.25" customHeight="1">
      <c r="A267" s="5">
        <f t="shared" si="52"/>
        <v>264</v>
      </c>
      <c r="B267" s="120" t="s">
        <v>895</v>
      </c>
      <c r="C267" s="55" t="s">
        <v>908</v>
      </c>
      <c r="D267" s="14" t="s">
        <v>897</v>
      </c>
      <c r="E267" s="109" t="s">
        <v>47</v>
      </c>
      <c r="F267" s="109" t="s">
        <v>47</v>
      </c>
      <c r="G267" s="109" t="s">
        <v>48</v>
      </c>
      <c r="H267" s="109" t="s">
        <v>106</v>
      </c>
      <c r="I267" s="13"/>
      <c r="J267" s="13"/>
      <c r="K267" s="13" t="s">
        <v>187</v>
      </c>
      <c r="L267" s="109" t="s">
        <v>47</v>
      </c>
      <c r="M267" s="109" t="s">
        <v>898</v>
      </c>
      <c r="N267" s="109"/>
      <c r="O267" s="109" t="s">
        <v>909</v>
      </c>
      <c r="P267" s="109" t="s">
        <v>910</v>
      </c>
      <c r="Q267" s="109" t="s">
        <v>911</v>
      </c>
      <c r="R267" s="109" t="s">
        <v>901</v>
      </c>
      <c r="S267" s="109" t="s">
        <v>902</v>
      </c>
      <c r="T267" s="109" t="s">
        <v>77</v>
      </c>
      <c r="U267" s="146" t="s">
        <v>903</v>
      </c>
      <c r="V267" s="146" t="s">
        <v>903</v>
      </c>
      <c r="W267" s="146" t="s">
        <v>47</v>
      </c>
      <c r="X267" s="146" t="s">
        <v>903</v>
      </c>
      <c r="Y267" s="146" t="s">
        <v>289</v>
      </c>
      <c r="Z267" s="146" t="s">
        <v>47</v>
      </c>
      <c r="AA267" s="146" t="s">
        <v>202</v>
      </c>
      <c r="AB267" s="146" t="s">
        <v>203</v>
      </c>
      <c r="AC267" s="146" t="s">
        <v>360</v>
      </c>
      <c r="AD267" s="146" t="s">
        <v>47</v>
      </c>
      <c r="AE267" s="146" t="s">
        <v>47</v>
      </c>
      <c r="AF267" s="146" t="s">
        <v>47</v>
      </c>
      <c r="AG267" s="146" t="s">
        <v>47</v>
      </c>
      <c r="AH267" s="146" t="s">
        <v>47</v>
      </c>
      <c r="AI267" s="146" t="s">
        <v>47</v>
      </c>
      <c r="AJ267" s="176" t="str">
        <f t="shared" si="47"/>
        <v>Bajo</v>
      </c>
      <c r="AK267" s="146">
        <v>1</v>
      </c>
      <c r="AL267" s="176" t="str">
        <f t="shared" si="48"/>
        <v>Medio</v>
      </c>
      <c r="AM267" s="146">
        <v>2</v>
      </c>
      <c r="AN267" s="176" t="str">
        <f t="shared" si="49"/>
        <v>Medio</v>
      </c>
      <c r="AO267" s="146">
        <v>2</v>
      </c>
      <c r="AP267" s="176" t="str">
        <f t="shared" si="50"/>
        <v>Bajo</v>
      </c>
      <c r="AQ267" s="177">
        <f t="shared" si="51"/>
        <v>5</v>
      </c>
      <c r="AR267" s="146" t="s">
        <v>194</v>
      </c>
      <c r="AS267" s="146" t="s">
        <v>206</v>
      </c>
      <c r="AT267" s="178" t="s">
        <v>47</v>
      </c>
      <c r="AU267" s="9"/>
      <c r="AV267" s="9"/>
      <c r="AW267" s="9"/>
      <c r="AX267" s="9"/>
      <c r="AY267" s="9"/>
      <c r="AZ267" s="9"/>
      <c r="BA267" s="9"/>
      <c r="BB267" s="9"/>
      <c r="BC267" s="9"/>
      <c r="BD267" s="9"/>
      <c r="BE267" s="9"/>
      <c r="BF267" s="9"/>
      <c r="BG267" s="9"/>
      <c r="BH267" s="9"/>
      <c r="BI267" s="9"/>
      <c r="BJ267" s="9"/>
    </row>
    <row r="268" spans="1:62" ht="56.25" customHeight="1">
      <c r="A268" s="5">
        <f t="shared" si="52"/>
        <v>265</v>
      </c>
      <c r="B268" s="14" t="s">
        <v>912</v>
      </c>
      <c r="C268" s="14" t="s">
        <v>913</v>
      </c>
      <c r="D268" s="14" t="s">
        <v>914</v>
      </c>
      <c r="E268" s="109" t="s">
        <v>47</v>
      </c>
      <c r="F268" s="109" t="s">
        <v>47</v>
      </c>
      <c r="G268" s="109" t="s">
        <v>48</v>
      </c>
      <c r="H268" s="109" t="s">
        <v>186</v>
      </c>
      <c r="I268" s="13"/>
      <c r="J268" s="13" t="s">
        <v>187</v>
      </c>
      <c r="K268" s="13" t="s">
        <v>187</v>
      </c>
      <c r="L268" s="109" t="s">
        <v>915</v>
      </c>
      <c r="M268" s="109" t="s">
        <v>916</v>
      </c>
      <c r="N268" s="109">
        <v>2020</v>
      </c>
      <c r="O268" s="109"/>
      <c r="P268" s="109" t="s">
        <v>912</v>
      </c>
      <c r="Q268" s="109" t="s">
        <v>912</v>
      </c>
      <c r="R268" s="109" t="s">
        <v>912</v>
      </c>
      <c r="S268" s="109" t="s">
        <v>844</v>
      </c>
      <c r="T268" s="109" t="s">
        <v>52</v>
      </c>
      <c r="U268" s="146" t="s">
        <v>47</v>
      </c>
      <c r="V268" s="146" t="s">
        <v>47</v>
      </c>
      <c r="W268" s="146" t="s">
        <v>47</v>
      </c>
      <c r="X268" s="146" t="s">
        <v>47</v>
      </c>
      <c r="Y268" s="146" t="s">
        <v>289</v>
      </c>
      <c r="Z268" s="146" t="s">
        <v>47</v>
      </c>
      <c r="AA268" s="146" t="s">
        <v>203</v>
      </c>
      <c r="AB268" s="146" t="s">
        <v>203</v>
      </c>
      <c r="AC268" s="146" t="s">
        <v>210</v>
      </c>
      <c r="AD268" s="146" t="s">
        <v>194</v>
      </c>
      <c r="AE268" s="146" t="s">
        <v>194</v>
      </c>
      <c r="AF268" s="146" t="s">
        <v>194</v>
      </c>
      <c r="AG268" s="146" t="s">
        <v>194</v>
      </c>
      <c r="AH268" s="146" t="s">
        <v>289</v>
      </c>
      <c r="AI268" s="146" t="s">
        <v>205</v>
      </c>
      <c r="AJ268" s="176" t="str">
        <f t="shared" si="47"/>
        <v>Bajo</v>
      </c>
      <c r="AK268" s="146">
        <v>1</v>
      </c>
      <c r="AL268" s="176" t="str">
        <f t="shared" si="48"/>
        <v>Bajo</v>
      </c>
      <c r="AM268" s="146">
        <v>1</v>
      </c>
      <c r="AN268" s="176" t="str">
        <f t="shared" si="49"/>
        <v>Medio</v>
      </c>
      <c r="AO268" s="146">
        <v>2</v>
      </c>
      <c r="AP268" s="176" t="str">
        <f t="shared" si="50"/>
        <v>Bajo</v>
      </c>
      <c r="AQ268" s="177">
        <f t="shared" si="51"/>
        <v>4</v>
      </c>
      <c r="AR268" s="146" t="s">
        <v>203</v>
      </c>
      <c r="AS268" s="146" t="s">
        <v>206</v>
      </c>
      <c r="AT268" s="178" t="s">
        <v>917</v>
      </c>
      <c r="AU268" s="9"/>
      <c r="AV268" s="9"/>
      <c r="AW268" s="9"/>
      <c r="AX268" s="9"/>
      <c r="AY268" s="9"/>
      <c r="AZ268" s="9"/>
      <c r="BA268" s="9"/>
      <c r="BB268" s="9"/>
      <c r="BC268" s="9"/>
      <c r="BD268" s="9"/>
      <c r="BE268" s="9"/>
      <c r="BF268" s="9"/>
      <c r="BG268" s="9"/>
      <c r="BH268" s="9"/>
      <c r="BI268" s="9"/>
      <c r="BJ268" s="9"/>
    </row>
    <row r="269" spans="1:62" ht="79.5" customHeight="1">
      <c r="A269" s="5">
        <f t="shared" si="52"/>
        <v>266</v>
      </c>
      <c r="B269" s="14" t="s">
        <v>912</v>
      </c>
      <c r="C269" s="14" t="s">
        <v>918</v>
      </c>
      <c r="D269" s="14" t="s">
        <v>919</v>
      </c>
      <c r="E269" s="109" t="s">
        <v>47</v>
      </c>
      <c r="F269" s="109" t="s">
        <v>47</v>
      </c>
      <c r="G269" s="109" t="s">
        <v>48</v>
      </c>
      <c r="H269" s="109" t="s">
        <v>186</v>
      </c>
      <c r="I269" s="13"/>
      <c r="J269" s="13" t="s">
        <v>187</v>
      </c>
      <c r="K269" s="13" t="s">
        <v>187</v>
      </c>
      <c r="L269" s="109" t="s">
        <v>915</v>
      </c>
      <c r="M269" s="109" t="s">
        <v>916</v>
      </c>
      <c r="N269" s="109">
        <v>2020</v>
      </c>
      <c r="O269" s="109"/>
      <c r="P269" s="109" t="s">
        <v>912</v>
      </c>
      <c r="Q269" s="109" t="s">
        <v>912</v>
      </c>
      <c r="R269" s="109" t="s">
        <v>912</v>
      </c>
      <c r="S269" s="109" t="s">
        <v>503</v>
      </c>
      <c r="T269" s="109" t="s">
        <v>52</v>
      </c>
      <c r="U269" s="146" t="s">
        <v>47</v>
      </c>
      <c r="V269" s="146" t="s">
        <v>47</v>
      </c>
      <c r="W269" s="146" t="s">
        <v>47</v>
      </c>
      <c r="X269" s="146" t="s">
        <v>47</v>
      </c>
      <c r="Y269" s="146" t="s">
        <v>289</v>
      </c>
      <c r="Z269" s="146" t="s">
        <v>47</v>
      </c>
      <c r="AA269" s="146" t="s">
        <v>203</v>
      </c>
      <c r="AB269" s="146" t="s">
        <v>203</v>
      </c>
      <c r="AC269" s="146" t="s">
        <v>210</v>
      </c>
      <c r="AD269" s="146" t="s">
        <v>194</v>
      </c>
      <c r="AE269" s="146" t="s">
        <v>194</v>
      </c>
      <c r="AF269" s="146" t="s">
        <v>194</v>
      </c>
      <c r="AG269" s="146" t="s">
        <v>202</v>
      </c>
      <c r="AH269" s="146" t="s">
        <v>917</v>
      </c>
      <c r="AI269" s="146" t="s">
        <v>291</v>
      </c>
      <c r="AJ269" s="176" t="str">
        <f t="shared" si="47"/>
        <v>Bajo</v>
      </c>
      <c r="AK269" s="146">
        <v>1</v>
      </c>
      <c r="AL269" s="176" t="str">
        <f t="shared" si="48"/>
        <v>Bajo</v>
      </c>
      <c r="AM269" s="146">
        <v>1</v>
      </c>
      <c r="AN269" s="176" t="str">
        <f t="shared" si="49"/>
        <v>Alto</v>
      </c>
      <c r="AO269" s="146">
        <v>3</v>
      </c>
      <c r="AP269" s="176" t="str">
        <f t="shared" si="50"/>
        <v>Bajo</v>
      </c>
      <c r="AQ269" s="177">
        <f t="shared" si="51"/>
        <v>5</v>
      </c>
      <c r="AR269" s="146" t="s">
        <v>203</v>
      </c>
      <c r="AS269" s="146" t="s">
        <v>219</v>
      </c>
      <c r="AT269" s="178" t="s">
        <v>917</v>
      </c>
      <c r="AU269" s="9"/>
      <c r="AV269" s="9"/>
      <c r="AW269" s="9"/>
      <c r="AX269" s="9"/>
      <c r="AY269" s="9"/>
      <c r="AZ269" s="9"/>
      <c r="BA269" s="9"/>
      <c r="BB269" s="9"/>
      <c r="BC269" s="9"/>
      <c r="BD269" s="9"/>
      <c r="BE269" s="9"/>
      <c r="BF269" s="9"/>
      <c r="BG269" s="9"/>
      <c r="BH269" s="9"/>
      <c r="BI269" s="9"/>
      <c r="BJ269" s="9"/>
    </row>
    <row r="270" spans="1:62" ht="78" customHeight="1">
      <c r="A270" s="5">
        <f t="shared" si="52"/>
        <v>267</v>
      </c>
      <c r="B270" s="14" t="s">
        <v>912</v>
      </c>
      <c r="C270" s="14" t="s">
        <v>920</v>
      </c>
      <c r="D270" s="14" t="s">
        <v>921</v>
      </c>
      <c r="E270" s="109" t="s">
        <v>47</v>
      </c>
      <c r="F270" s="109" t="s">
        <v>47</v>
      </c>
      <c r="G270" s="109" t="s">
        <v>48</v>
      </c>
      <c r="H270" s="109" t="s">
        <v>186</v>
      </c>
      <c r="I270" s="13"/>
      <c r="J270" s="13" t="s">
        <v>187</v>
      </c>
      <c r="K270" s="13" t="s">
        <v>187</v>
      </c>
      <c r="L270" s="109" t="s">
        <v>915</v>
      </c>
      <c r="M270" s="109" t="s">
        <v>916</v>
      </c>
      <c r="N270" s="109">
        <v>2020</v>
      </c>
      <c r="O270" s="109"/>
      <c r="P270" s="109" t="s">
        <v>912</v>
      </c>
      <c r="Q270" s="109" t="s">
        <v>912</v>
      </c>
      <c r="R270" s="109" t="s">
        <v>912</v>
      </c>
      <c r="S270" s="109" t="s">
        <v>922</v>
      </c>
      <c r="T270" s="109" t="s">
        <v>52</v>
      </c>
      <c r="U270" s="146" t="s">
        <v>47</v>
      </c>
      <c r="V270" s="146" t="s">
        <v>47</v>
      </c>
      <c r="W270" s="146" t="s">
        <v>47</v>
      </c>
      <c r="X270" s="146" t="s">
        <v>47</v>
      </c>
      <c r="Y270" s="146" t="s">
        <v>289</v>
      </c>
      <c r="Z270" s="146" t="s">
        <v>47</v>
      </c>
      <c r="AA270" s="146" t="s">
        <v>203</v>
      </c>
      <c r="AB270" s="146" t="s">
        <v>203</v>
      </c>
      <c r="AC270" s="146" t="s">
        <v>210</v>
      </c>
      <c r="AD270" s="146" t="s">
        <v>194</v>
      </c>
      <c r="AE270" s="146" t="s">
        <v>194</v>
      </c>
      <c r="AF270" s="146" t="s">
        <v>194</v>
      </c>
      <c r="AG270" s="146" t="s">
        <v>202</v>
      </c>
      <c r="AH270" s="146" t="s">
        <v>917</v>
      </c>
      <c r="AI270" s="146" t="s">
        <v>291</v>
      </c>
      <c r="AJ270" s="176" t="str">
        <f t="shared" si="47"/>
        <v>Bajo</v>
      </c>
      <c r="AK270" s="146">
        <v>1</v>
      </c>
      <c r="AL270" s="176" t="str">
        <f t="shared" si="48"/>
        <v>Alto</v>
      </c>
      <c r="AM270" s="146">
        <v>3</v>
      </c>
      <c r="AN270" s="176" t="str">
        <f t="shared" si="49"/>
        <v>Medio</v>
      </c>
      <c r="AO270" s="146">
        <v>2</v>
      </c>
      <c r="AP270" s="176" t="str">
        <f t="shared" si="50"/>
        <v>Medio</v>
      </c>
      <c r="AQ270" s="177">
        <f t="shared" si="51"/>
        <v>6</v>
      </c>
      <c r="AR270" s="146" t="s">
        <v>203</v>
      </c>
      <c r="AS270" s="146" t="s">
        <v>219</v>
      </c>
      <c r="AT270" s="178" t="s">
        <v>917</v>
      </c>
      <c r="AU270" s="9"/>
      <c r="AV270" s="9"/>
      <c r="AW270" s="9"/>
      <c r="AX270" s="9"/>
      <c r="AY270" s="9"/>
      <c r="AZ270" s="9"/>
      <c r="BA270" s="9"/>
      <c r="BB270" s="9"/>
      <c r="BC270" s="9"/>
      <c r="BD270" s="9"/>
      <c r="BE270" s="9"/>
      <c r="BF270" s="9"/>
      <c r="BG270" s="9"/>
      <c r="BH270" s="9"/>
      <c r="BI270" s="9"/>
      <c r="BJ270" s="9"/>
    </row>
    <row r="271" spans="1:62" ht="56.25" customHeight="1">
      <c r="A271" s="5">
        <f t="shared" si="52"/>
        <v>268</v>
      </c>
      <c r="B271" s="14" t="s">
        <v>912</v>
      </c>
      <c r="C271" s="14" t="s">
        <v>923</v>
      </c>
      <c r="D271" s="14" t="s">
        <v>924</v>
      </c>
      <c r="E271" s="109" t="s">
        <v>47</v>
      </c>
      <c r="F271" s="109" t="s">
        <v>47</v>
      </c>
      <c r="G271" s="109" t="s">
        <v>48</v>
      </c>
      <c r="H271" s="109" t="s">
        <v>186</v>
      </c>
      <c r="I271" s="13"/>
      <c r="J271" s="13" t="s">
        <v>187</v>
      </c>
      <c r="K271" s="13" t="s">
        <v>187</v>
      </c>
      <c r="L271" s="109" t="s">
        <v>915</v>
      </c>
      <c r="M271" s="109" t="s">
        <v>916</v>
      </c>
      <c r="N271" s="109">
        <v>2020</v>
      </c>
      <c r="O271" s="109"/>
      <c r="P271" s="109" t="s">
        <v>912</v>
      </c>
      <c r="Q271" s="109" t="s">
        <v>912</v>
      </c>
      <c r="R271" s="109" t="s">
        <v>912</v>
      </c>
      <c r="S271" s="109" t="s">
        <v>503</v>
      </c>
      <c r="T271" s="109" t="s">
        <v>52</v>
      </c>
      <c r="U271" s="146" t="s">
        <v>47</v>
      </c>
      <c r="V271" s="146" t="s">
        <v>47</v>
      </c>
      <c r="W271" s="146" t="s">
        <v>47</v>
      </c>
      <c r="X271" s="146" t="s">
        <v>47</v>
      </c>
      <c r="Y271" s="146" t="s">
        <v>289</v>
      </c>
      <c r="Z271" s="146" t="s">
        <v>47</v>
      </c>
      <c r="AA271" s="146" t="s">
        <v>203</v>
      </c>
      <c r="AB271" s="146" t="s">
        <v>203</v>
      </c>
      <c r="AC271" s="146" t="s">
        <v>210</v>
      </c>
      <c r="AD271" s="146" t="s">
        <v>194</v>
      </c>
      <c r="AE271" s="146" t="s">
        <v>194</v>
      </c>
      <c r="AF271" s="146" t="s">
        <v>194</v>
      </c>
      <c r="AG271" s="146" t="s">
        <v>202</v>
      </c>
      <c r="AH271" s="146" t="s">
        <v>917</v>
      </c>
      <c r="AI271" s="146" t="s">
        <v>291</v>
      </c>
      <c r="AJ271" s="176" t="str">
        <f t="shared" si="47"/>
        <v>Bajo</v>
      </c>
      <c r="AK271" s="146">
        <v>1</v>
      </c>
      <c r="AL271" s="176" t="str">
        <f t="shared" si="48"/>
        <v>Alto</v>
      </c>
      <c r="AM271" s="146">
        <v>3</v>
      </c>
      <c r="AN271" s="176" t="str">
        <f t="shared" si="49"/>
        <v>Medio</v>
      </c>
      <c r="AO271" s="146">
        <v>2</v>
      </c>
      <c r="AP271" s="176" t="str">
        <f t="shared" si="50"/>
        <v>Medio</v>
      </c>
      <c r="AQ271" s="177">
        <f t="shared" si="51"/>
        <v>6</v>
      </c>
      <c r="AR271" s="146" t="s">
        <v>203</v>
      </c>
      <c r="AS271" s="146" t="s">
        <v>219</v>
      </c>
      <c r="AT271" s="178" t="s">
        <v>917</v>
      </c>
      <c r="AU271" s="9"/>
      <c r="AV271" s="9"/>
      <c r="AW271" s="9"/>
      <c r="AX271" s="9"/>
      <c r="AY271" s="9"/>
      <c r="AZ271" s="9"/>
      <c r="BA271" s="9"/>
      <c r="BB271" s="9"/>
      <c r="BC271" s="9"/>
      <c r="BD271" s="9"/>
      <c r="BE271" s="9"/>
      <c r="BF271" s="9"/>
      <c r="BG271" s="9"/>
      <c r="BH271" s="9"/>
      <c r="BI271" s="9"/>
      <c r="BJ271" s="9"/>
    </row>
    <row r="272" spans="1:62" ht="93" customHeight="1">
      <c r="A272" s="5">
        <f t="shared" si="52"/>
        <v>269</v>
      </c>
      <c r="B272" s="14" t="s">
        <v>912</v>
      </c>
      <c r="C272" s="14" t="s">
        <v>925</v>
      </c>
      <c r="D272" s="14" t="s">
        <v>926</v>
      </c>
      <c r="E272" s="109" t="s">
        <v>47</v>
      </c>
      <c r="F272" s="109" t="s">
        <v>47</v>
      </c>
      <c r="G272" s="109" t="s">
        <v>48</v>
      </c>
      <c r="H272" s="109" t="s">
        <v>186</v>
      </c>
      <c r="I272" s="13"/>
      <c r="J272" s="13" t="s">
        <v>187</v>
      </c>
      <c r="K272" s="13" t="s">
        <v>187</v>
      </c>
      <c r="L272" s="109" t="s">
        <v>915</v>
      </c>
      <c r="M272" s="109" t="s">
        <v>916</v>
      </c>
      <c r="N272" s="109">
        <v>2020</v>
      </c>
      <c r="O272" s="109"/>
      <c r="P272" s="109" t="s">
        <v>912</v>
      </c>
      <c r="Q272" s="109" t="s">
        <v>912</v>
      </c>
      <c r="R272" s="109" t="s">
        <v>912</v>
      </c>
      <c r="S272" s="109" t="s">
        <v>927</v>
      </c>
      <c r="T272" s="109" t="s">
        <v>52</v>
      </c>
      <c r="U272" s="146" t="s">
        <v>47</v>
      </c>
      <c r="V272" s="146" t="s">
        <v>47</v>
      </c>
      <c r="W272" s="146" t="s">
        <v>47</v>
      </c>
      <c r="X272" s="146" t="s">
        <v>47</v>
      </c>
      <c r="Y272" s="146" t="s">
        <v>289</v>
      </c>
      <c r="Z272" s="146" t="s">
        <v>47</v>
      </c>
      <c r="AA272" s="146" t="s">
        <v>202</v>
      </c>
      <c r="AB272" s="146" t="s">
        <v>203</v>
      </c>
      <c r="AC272" s="146" t="s">
        <v>210</v>
      </c>
      <c r="AD272" s="146" t="s">
        <v>194</v>
      </c>
      <c r="AE272" s="146" t="s">
        <v>202</v>
      </c>
      <c r="AF272" s="146" t="s">
        <v>194</v>
      </c>
      <c r="AG272" s="146" t="s">
        <v>202</v>
      </c>
      <c r="AH272" s="146" t="s">
        <v>917</v>
      </c>
      <c r="AI272" s="146" t="s">
        <v>291</v>
      </c>
      <c r="AJ272" s="176" t="str">
        <f t="shared" si="47"/>
        <v>Bajo</v>
      </c>
      <c r="AK272" s="146">
        <v>1</v>
      </c>
      <c r="AL272" s="176" t="str">
        <f t="shared" si="48"/>
        <v>Medio</v>
      </c>
      <c r="AM272" s="146">
        <v>2</v>
      </c>
      <c r="AN272" s="176" t="str">
        <f t="shared" si="49"/>
        <v>Medio</v>
      </c>
      <c r="AO272" s="146">
        <v>2</v>
      </c>
      <c r="AP272" s="176" t="str">
        <f t="shared" si="50"/>
        <v>Bajo</v>
      </c>
      <c r="AQ272" s="177">
        <f t="shared" si="51"/>
        <v>5</v>
      </c>
      <c r="AR272" s="146" t="s">
        <v>203</v>
      </c>
      <c r="AS272" s="146" t="s">
        <v>219</v>
      </c>
      <c r="AT272" s="178" t="s">
        <v>917</v>
      </c>
      <c r="AU272" s="9"/>
      <c r="AV272" s="9"/>
      <c r="AW272" s="9"/>
      <c r="AX272" s="9"/>
      <c r="AY272" s="9"/>
      <c r="AZ272" s="9"/>
      <c r="BA272" s="9"/>
      <c r="BB272" s="9"/>
      <c r="BC272" s="9"/>
      <c r="BD272" s="9"/>
      <c r="BE272" s="9"/>
      <c r="BF272" s="9"/>
      <c r="BG272" s="9"/>
      <c r="BH272" s="9"/>
      <c r="BI272" s="9"/>
      <c r="BJ272" s="9"/>
    </row>
    <row r="273" spans="1:62" ht="78.75" customHeight="1">
      <c r="A273" s="5">
        <f t="shared" si="52"/>
        <v>270</v>
      </c>
      <c r="B273" s="14" t="s">
        <v>912</v>
      </c>
      <c r="C273" s="14" t="s">
        <v>928</v>
      </c>
      <c r="D273" s="14" t="s">
        <v>929</v>
      </c>
      <c r="E273" s="109" t="s">
        <v>47</v>
      </c>
      <c r="F273" s="109" t="s">
        <v>47</v>
      </c>
      <c r="G273" s="109" t="s">
        <v>48</v>
      </c>
      <c r="H273" s="109" t="s">
        <v>186</v>
      </c>
      <c r="I273" s="13"/>
      <c r="J273" s="13" t="s">
        <v>187</v>
      </c>
      <c r="K273" s="13" t="s">
        <v>187</v>
      </c>
      <c r="L273" s="109" t="s">
        <v>915</v>
      </c>
      <c r="M273" s="109" t="s">
        <v>916</v>
      </c>
      <c r="N273" s="109">
        <v>2020</v>
      </c>
      <c r="O273" s="109"/>
      <c r="P273" s="109" t="s">
        <v>912</v>
      </c>
      <c r="Q273" s="109" t="s">
        <v>912</v>
      </c>
      <c r="R273" s="109" t="s">
        <v>912</v>
      </c>
      <c r="S273" s="109" t="s">
        <v>930</v>
      </c>
      <c r="T273" s="109" t="s">
        <v>52</v>
      </c>
      <c r="U273" s="146" t="s">
        <v>47</v>
      </c>
      <c r="V273" s="146" t="s">
        <v>47</v>
      </c>
      <c r="W273" s="146" t="s">
        <v>47</v>
      </c>
      <c r="X273" s="146" t="s">
        <v>47</v>
      </c>
      <c r="Y273" s="146" t="s">
        <v>289</v>
      </c>
      <c r="Z273" s="146" t="s">
        <v>47</v>
      </c>
      <c r="AA273" s="146" t="s">
        <v>203</v>
      </c>
      <c r="AB273" s="146" t="s">
        <v>203</v>
      </c>
      <c r="AC273" s="146" t="s">
        <v>210</v>
      </c>
      <c r="AD273" s="146" t="s">
        <v>194</v>
      </c>
      <c r="AE273" s="146" t="s">
        <v>194</v>
      </c>
      <c r="AF273" s="146" t="s">
        <v>194</v>
      </c>
      <c r="AG273" s="146" t="s">
        <v>202</v>
      </c>
      <c r="AH273" s="146" t="s">
        <v>917</v>
      </c>
      <c r="AI273" s="146" t="s">
        <v>291</v>
      </c>
      <c r="AJ273" s="176" t="str">
        <f t="shared" si="47"/>
        <v>Bajo</v>
      </c>
      <c r="AK273" s="146">
        <v>1</v>
      </c>
      <c r="AL273" s="176" t="str">
        <f t="shared" si="48"/>
        <v>Alto</v>
      </c>
      <c r="AM273" s="146">
        <v>3</v>
      </c>
      <c r="AN273" s="176" t="str">
        <f t="shared" si="49"/>
        <v>Medio</v>
      </c>
      <c r="AO273" s="146">
        <v>2</v>
      </c>
      <c r="AP273" s="176" t="str">
        <f t="shared" si="50"/>
        <v>Medio</v>
      </c>
      <c r="AQ273" s="177">
        <f t="shared" si="51"/>
        <v>6</v>
      </c>
      <c r="AR273" s="146" t="s">
        <v>203</v>
      </c>
      <c r="AS273" s="146" t="s">
        <v>219</v>
      </c>
      <c r="AT273" s="178" t="s">
        <v>917</v>
      </c>
      <c r="AU273" s="9"/>
      <c r="AV273" s="9"/>
      <c r="AW273" s="9"/>
      <c r="AX273" s="9"/>
      <c r="AY273" s="9"/>
      <c r="AZ273" s="9"/>
      <c r="BA273" s="9"/>
      <c r="BB273" s="9"/>
      <c r="BC273" s="9"/>
      <c r="BD273" s="9"/>
      <c r="BE273" s="9"/>
      <c r="BF273" s="9"/>
      <c r="BG273" s="9"/>
      <c r="BH273" s="9"/>
      <c r="BI273" s="9"/>
      <c r="BJ273" s="9"/>
    </row>
    <row r="274" spans="1:62" ht="79.5" customHeight="1">
      <c r="A274" s="5">
        <f t="shared" si="52"/>
        <v>271</v>
      </c>
      <c r="B274" s="14" t="s">
        <v>912</v>
      </c>
      <c r="C274" s="14" t="s">
        <v>931</v>
      </c>
      <c r="D274" s="14" t="s">
        <v>932</v>
      </c>
      <c r="E274" s="109" t="s">
        <v>47</v>
      </c>
      <c r="F274" s="109" t="s">
        <v>47</v>
      </c>
      <c r="G274" s="109" t="s">
        <v>48</v>
      </c>
      <c r="H274" s="109" t="s">
        <v>186</v>
      </c>
      <c r="I274" s="13"/>
      <c r="J274" s="13" t="s">
        <v>187</v>
      </c>
      <c r="K274" s="13" t="s">
        <v>187</v>
      </c>
      <c r="L274" s="109" t="s">
        <v>915</v>
      </c>
      <c r="M274" s="109" t="s">
        <v>916</v>
      </c>
      <c r="N274" s="109">
        <v>2020</v>
      </c>
      <c r="O274" s="109"/>
      <c r="P274" s="109" t="s">
        <v>912</v>
      </c>
      <c r="Q274" s="109" t="s">
        <v>912</v>
      </c>
      <c r="R274" s="109" t="s">
        <v>912</v>
      </c>
      <c r="S274" s="109" t="s">
        <v>930</v>
      </c>
      <c r="T274" s="109" t="s">
        <v>52</v>
      </c>
      <c r="U274" s="146" t="s">
        <v>47</v>
      </c>
      <c r="V274" s="146" t="s">
        <v>47</v>
      </c>
      <c r="W274" s="146" t="s">
        <v>47</v>
      </c>
      <c r="X274" s="146" t="s">
        <v>47</v>
      </c>
      <c r="Y274" s="146" t="s">
        <v>289</v>
      </c>
      <c r="Z274" s="146" t="s">
        <v>47</v>
      </c>
      <c r="AA274" s="146" t="s">
        <v>203</v>
      </c>
      <c r="AB274" s="146" t="s">
        <v>203</v>
      </c>
      <c r="AC274" s="146" t="s">
        <v>210</v>
      </c>
      <c r="AD274" s="146" t="s">
        <v>194</v>
      </c>
      <c r="AE274" s="146" t="s">
        <v>194</v>
      </c>
      <c r="AF274" s="146" t="s">
        <v>194</v>
      </c>
      <c r="AG274" s="146" t="s">
        <v>202</v>
      </c>
      <c r="AH274" s="146" t="s">
        <v>917</v>
      </c>
      <c r="AI274" s="146" t="s">
        <v>291</v>
      </c>
      <c r="AJ274" s="176" t="str">
        <f t="shared" si="47"/>
        <v>Bajo</v>
      </c>
      <c r="AK274" s="146">
        <v>1</v>
      </c>
      <c r="AL274" s="176" t="str">
        <f t="shared" si="48"/>
        <v>Alto</v>
      </c>
      <c r="AM274" s="146">
        <v>3</v>
      </c>
      <c r="AN274" s="176" t="str">
        <f t="shared" si="49"/>
        <v>Medio</v>
      </c>
      <c r="AO274" s="146">
        <v>2</v>
      </c>
      <c r="AP274" s="176" t="str">
        <f t="shared" si="50"/>
        <v>Medio</v>
      </c>
      <c r="AQ274" s="177">
        <f t="shared" si="51"/>
        <v>6</v>
      </c>
      <c r="AR274" s="146" t="s">
        <v>203</v>
      </c>
      <c r="AS274" s="146" t="s">
        <v>219</v>
      </c>
      <c r="AT274" s="178" t="s">
        <v>917</v>
      </c>
      <c r="AU274" s="2"/>
      <c r="AV274" s="2"/>
      <c r="AW274" s="2"/>
      <c r="AX274" s="2"/>
      <c r="AY274" s="2"/>
      <c r="AZ274" s="2"/>
      <c r="BA274" s="2"/>
      <c r="BB274" s="2"/>
      <c r="BC274" s="2"/>
      <c r="BD274" s="2"/>
      <c r="BE274" s="2"/>
      <c r="BF274" s="2"/>
      <c r="BG274" s="2"/>
      <c r="BH274" s="2"/>
      <c r="BI274" s="2"/>
      <c r="BJ274" s="2"/>
    </row>
    <row r="275" spans="1:62" ht="56.25" customHeight="1">
      <c r="A275" s="5">
        <f t="shared" si="52"/>
        <v>272</v>
      </c>
      <c r="B275" s="39" t="s">
        <v>933</v>
      </c>
      <c r="C275" s="136" t="s">
        <v>934</v>
      </c>
      <c r="D275" s="137" t="s">
        <v>935</v>
      </c>
      <c r="E275" s="40" t="s">
        <v>47</v>
      </c>
      <c r="F275" s="40" t="s">
        <v>47</v>
      </c>
      <c r="G275" s="109" t="s">
        <v>48</v>
      </c>
      <c r="H275" s="109" t="s">
        <v>186</v>
      </c>
      <c r="I275" s="13"/>
      <c r="J275" s="13"/>
      <c r="K275" s="13" t="s">
        <v>187</v>
      </c>
      <c r="L275" s="109" t="s">
        <v>936</v>
      </c>
      <c r="M275" s="109" t="s">
        <v>937</v>
      </c>
      <c r="N275" s="109"/>
      <c r="O275" s="109" t="s">
        <v>938</v>
      </c>
      <c r="P275" s="109" t="s">
        <v>939</v>
      </c>
      <c r="Q275" s="109" t="s">
        <v>939</v>
      </c>
      <c r="R275" s="109" t="s">
        <v>940</v>
      </c>
      <c r="S275" s="109"/>
      <c r="T275" s="109" t="s">
        <v>52</v>
      </c>
      <c r="U275" s="146" t="s">
        <v>941</v>
      </c>
      <c r="V275" s="146" t="s">
        <v>941</v>
      </c>
      <c r="W275" s="146" t="s">
        <v>941</v>
      </c>
      <c r="X275" s="146" t="s">
        <v>941</v>
      </c>
      <c r="Y275" s="146" t="s">
        <v>941</v>
      </c>
      <c r="Z275" s="146" t="s">
        <v>941</v>
      </c>
      <c r="AA275" s="146" t="s">
        <v>194</v>
      </c>
      <c r="AB275" s="146" t="s">
        <v>194</v>
      </c>
      <c r="AC275" s="146" t="s">
        <v>194</v>
      </c>
      <c r="AD275" s="146" t="s">
        <v>194</v>
      </c>
      <c r="AE275" s="146" t="s">
        <v>194</v>
      </c>
      <c r="AF275" s="146" t="s">
        <v>194</v>
      </c>
      <c r="AG275" s="146" t="s">
        <v>194</v>
      </c>
      <c r="AH275" s="146" t="s">
        <v>194</v>
      </c>
      <c r="AI275" s="146" t="s">
        <v>194</v>
      </c>
      <c r="AJ275" s="176" t="str">
        <f t="shared" si="47"/>
        <v>Bajo</v>
      </c>
      <c r="AK275" s="146">
        <v>1</v>
      </c>
      <c r="AL275" s="176" t="str">
        <f t="shared" si="48"/>
        <v>Alto</v>
      </c>
      <c r="AM275" s="146">
        <v>3</v>
      </c>
      <c r="AN275" s="176" t="str">
        <f t="shared" si="49"/>
        <v>Medio</v>
      </c>
      <c r="AO275" s="146">
        <v>2</v>
      </c>
      <c r="AP275" s="176" t="str">
        <f t="shared" si="50"/>
        <v>Medio</v>
      </c>
      <c r="AQ275" s="177">
        <f t="shared" si="51"/>
        <v>6</v>
      </c>
      <c r="AR275" s="146" t="s">
        <v>203</v>
      </c>
      <c r="AS275" s="146" t="s">
        <v>206</v>
      </c>
      <c r="AT275" s="188" t="s">
        <v>289</v>
      </c>
      <c r="AU275" s="9"/>
      <c r="AV275" s="9"/>
      <c r="AW275" s="9"/>
      <c r="AX275" s="9"/>
      <c r="AY275" s="9"/>
      <c r="AZ275" s="9"/>
      <c r="BA275" s="9"/>
      <c r="BB275" s="9"/>
      <c r="BC275" s="9"/>
      <c r="BD275" s="9"/>
      <c r="BE275" s="9"/>
      <c r="BF275" s="9"/>
      <c r="BG275" s="9"/>
      <c r="BH275" s="9"/>
      <c r="BI275" s="9"/>
      <c r="BJ275" s="9"/>
    </row>
    <row r="276" spans="1:62" ht="56.25" customHeight="1">
      <c r="A276" s="5">
        <f t="shared" si="52"/>
        <v>273</v>
      </c>
      <c r="B276" s="39" t="s">
        <v>933</v>
      </c>
      <c r="C276" s="39" t="s">
        <v>942</v>
      </c>
      <c r="D276" s="137" t="s">
        <v>943</v>
      </c>
      <c r="E276" s="40" t="s">
        <v>47</v>
      </c>
      <c r="F276" s="112" t="s">
        <v>47</v>
      </c>
      <c r="G276" s="72" t="s">
        <v>48</v>
      </c>
      <c r="H276" s="72" t="s">
        <v>186</v>
      </c>
      <c r="I276" s="13"/>
      <c r="J276" s="13"/>
      <c r="K276" s="13" t="s">
        <v>187</v>
      </c>
      <c r="L276" s="109" t="s">
        <v>936</v>
      </c>
      <c r="M276" s="109" t="s">
        <v>937</v>
      </c>
      <c r="N276" s="109"/>
      <c r="O276" s="109" t="s">
        <v>938</v>
      </c>
      <c r="P276" s="109" t="s">
        <v>939</v>
      </c>
      <c r="Q276" s="109" t="s">
        <v>939</v>
      </c>
      <c r="R276" s="109" t="s">
        <v>940</v>
      </c>
      <c r="S276" s="109"/>
      <c r="T276" s="109" t="s">
        <v>52</v>
      </c>
      <c r="U276" s="146" t="s">
        <v>941</v>
      </c>
      <c r="V276" s="146" t="s">
        <v>941</v>
      </c>
      <c r="W276" s="146" t="s">
        <v>941</v>
      </c>
      <c r="X276" s="146" t="s">
        <v>941</v>
      </c>
      <c r="Y276" s="146" t="s">
        <v>941</v>
      </c>
      <c r="Z276" s="146" t="s">
        <v>941</v>
      </c>
      <c r="AA276" s="146" t="s">
        <v>194</v>
      </c>
      <c r="AB276" s="146" t="s">
        <v>194</v>
      </c>
      <c r="AC276" s="146" t="s">
        <v>194</v>
      </c>
      <c r="AD276" s="146" t="s">
        <v>194</v>
      </c>
      <c r="AE276" s="146" t="s">
        <v>194</v>
      </c>
      <c r="AF276" s="146" t="s">
        <v>194</v>
      </c>
      <c r="AG276" s="146" t="s">
        <v>194</v>
      </c>
      <c r="AH276" s="146" t="s">
        <v>194</v>
      </c>
      <c r="AI276" s="146" t="s">
        <v>194</v>
      </c>
      <c r="AJ276" s="176" t="str">
        <f t="shared" si="47"/>
        <v>Bajo</v>
      </c>
      <c r="AK276" s="146">
        <v>1</v>
      </c>
      <c r="AL276" s="176" t="str">
        <f t="shared" si="48"/>
        <v>Alto</v>
      </c>
      <c r="AM276" s="146">
        <v>3</v>
      </c>
      <c r="AN276" s="176" t="str">
        <f t="shared" si="49"/>
        <v>Medio</v>
      </c>
      <c r="AO276" s="146">
        <v>2</v>
      </c>
      <c r="AP276" s="176" t="str">
        <f t="shared" si="50"/>
        <v>Medio</v>
      </c>
      <c r="AQ276" s="177">
        <f t="shared" si="51"/>
        <v>6</v>
      </c>
      <c r="AR276" s="146" t="s">
        <v>203</v>
      </c>
      <c r="AS276" s="146" t="s">
        <v>206</v>
      </c>
      <c r="AT276" s="188" t="s">
        <v>289</v>
      </c>
      <c r="AU276" s="9"/>
      <c r="AV276" s="9"/>
      <c r="AW276" s="9"/>
      <c r="AX276" s="9"/>
      <c r="AY276" s="9"/>
      <c r="AZ276" s="9"/>
      <c r="BA276" s="9"/>
      <c r="BB276" s="9"/>
      <c r="BC276" s="9"/>
      <c r="BD276" s="9"/>
      <c r="BE276" s="9"/>
      <c r="BF276" s="9"/>
      <c r="BG276" s="9"/>
      <c r="BH276" s="9"/>
      <c r="BI276" s="9"/>
      <c r="BJ276" s="9"/>
    </row>
    <row r="277" spans="1:62" ht="79.900000000000006" customHeight="1">
      <c r="A277" s="5">
        <f t="shared" si="52"/>
        <v>274</v>
      </c>
      <c r="B277" s="39" t="s">
        <v>933</v>
      </c>
      <c r="C277" s="39" t="s">
        <v>944</v>
      </c>
      <c r="D277" s="137" t="s">
        <v>945</v>
      </c>
      <c r="E277" s="40" t="s">
        <v>47</v>
      </c>
      <c r="F277" s="40" t="s">
        <v>47</v>
      </c>
      <c r="G277" s="40" t="s">
        <v>48</v>
      </c>
      <c r="H277" s="40" t="s">
        <v>186</v>
      </c>
      <c r="I277" s="111"/>
      <c r="J277" s="13"/>
      <c r="K277" s="13" t="s">
        <v>187</v>
      </c>
      <c r="L277" s="109" t="s">
        <v>936</v>
      </c>
      <c r="M277" s="109" t="s">
        <v>937</v>
      </c>
      <c r="N277" s="109"/>
      <c r="O277" s="109" t="s">
        <v>938</v>
      </c>
      <c r="P277" s="109" t="s">
        <v>939</v>
      </c>
      <c r="Q277" s="109" t="s">
        <v>939</v>
      </c>
      <c r="R277" s="109" t="s">
        <v>940</v>
      </c>
      <c r="S277" s="109"/>
      <c r="T277" s="109" t="s">
        <v>52</v>
      </c>
      <c r="U277" s="146" t="s">
        <v>941</v>
      </c>
      <c r="V277" s="146" t="s">
        <v>941</v>
      </c>
      <c r="W277" s="146" t="s">
        <v>941</v>
      </c>
      <c r="X277" s="146" t="s">
        <v>941</v>
      </c>
      <c r="Y277" s="146" t="s">
        <v>941</v>
      </c>
      <c r="Z277" s="146" t="s">
        <v>941</v>
      </c>
      <c r="AA277" s="146" t="s">
        <v>194</v>
      </c>
      <c r="AB277" s="146" t="s">
        <v>194</v>
      </c>
      <c r="AC277" s="146" t="s">
        <v>194</v>
      </c>
      <c r="AD277" s="146" t="s">
        <v>194</v>
      </c>
      <c r="AE277" s="146" t="s">
        <v>194</v>
      </c>
      <c r="AF277" s="146" t="s">
        <v>194</v>
      </c>
      <c r="AG277" s="146" t="s">
        <v>194</v>
      </c>
      <c r="AH277" s="146" t="s">
        <v>194</v>
      </c>
      <c r="AI277" s="146" t="s">
        <v>194</v>
      </c>
      <c r="AJ277" s="176" t="str">
        <f t="shared" si="47"/>
        <v>Bajo</v>
      </c>
      <c r="AK277" s="146">
        <v>1</v>
      </c>
      <c r="AL277" s="176" t="str">
        <f t="shared" si="48"/>
        <v>Alto</v>
      </c>
      <c r="AM277" s="146">
        <v>3</v>
      </c>
      <c r="AN277" s="176" t="str">
        <f t="shared" si="49"/>
        <v>Medio</v>
      </c>
      <c r="AO277" s="146">
        <v>2</v>
      </c>
      <c r="AP277" s="176" t="str">
        <f t="shared" si="50"/>
        <v>Medio</v>
      </c>
      <c r="AQ277" s="177">
        <f t="shared" si="51"/>
        <v>6</v>
      </c>
      <c r="AR277" s="146" t="s">
        <v>203</v>
      </c>
      <c r="AS277" s="146" t="s">
        <v>206</v>
      </c>
      <c r="AT277" s="188" t="s">
        <v>289</v>
      </c>
      <c r="AU277" s="9"/>
      <c r="AV277" s="9"/>
      <c r="AW277" s="9"/>
      <c r="AX277" s="9"/>
      <c r="AY277" s="9"/>
      <c r="AZ277" s="9"/>
      <c r="BA277" s="9"/>
      <c r="BB277" s="9"/>
      <c r="BC277" s="9"/>
      <c r="BD277" s="9"/>
      <c r="BE277" s="9"/>
      <c r="BF277" s="9"/>
      <c r="BG277" s="9"/>
      <c r="BH277" s="9"/>
      <c r="BI277" s="9"/>
      <c r="BJ277" s="9"/>
    </row>
    <row r="278" spans="1:62" ht="56.25" customHeight="1">
      <c r="A278" s="5">
        <f t="shared" si="52"/>
        <v>275</v>
      </c>
      <c r="B278" s="39" t="s">
        <v>933</v>
      </c>
      <c r="C278" s="136" t="s">
        <v>946</v>
      </c>
      <c r="D278" s="138" t="s">
        <v>947</v>
      </c>
      <c r="E278" s="40" t="s">
        <v>47</v>
      </c>
      <c r="F278" s="113" t="s">
        <v>47</v>
      </c>
      <c r="G278" s="108" t="s">
        <v>48</v>
      </c>
      <c r="H278" s="109" t="s">
        <v>186</v>
      </c>
      <c r="I278" s="13"/>
      <c r="J278" s="13"/>
      <c r="K278" s="13" t="s">
        <v>187</v>
      </c>
      <c r="L278" s="109" t="s">
        <v>936</v>
      </c>
      <c r="M278" s="109" t="s">
        <v>937</v>
      </c>
      <c r="N278" s="109"/>
      <c r="O278" s="109" t="s">
        <v>938</v>
      </c>
      <c r="P278" s="109" t="s">
        <v>939</v>
      </c>
      <c r="Q278" s="109" t="s">
        <v>939</v>
      </c>
      <c r="R278" s="109" t="s">
        <v>940</v>
      </c>
      <c r="S278" s="109"/>
      <c r="T278" s="109" t="s">
        <v>52</v>
      </c>
      <c r="U278" s="146" t="s">
        <v>941</v>
      </c>
      <c r="V278" s="146" t="s">
        <v>941</v>
      </c>
      <c r="W278" s="146" t="s">
        <v>941</v>
      </c>
      <c r="X278" s="146" t="s">
        <v>941</v>
      </c>
      <c r="Y278" s="146" t="s">
        <v>941</v>
      </c>
      <c r="Z278" s="146" t="s">
        <v>941</v>
      </c>
      <c r="AA278" s="146" t="s">
        <v>194</v>
      </c>
      <c r="AB278" s="146" t="s">
        <v>194</v>
      </c>
      <c r="AC278" s="146" t="s">
        <v>194</v>
      </c>
      <c r="AD278" s="146" t="s">
        <v>194</v>
      </c>
      <c r="AE278" s="146" t="s">
        <v>194</v>
      </c>
      <c r="AF278" s="146" t="s">
        <v>194</v>
      </c>
      <c r="AG278" s="146" t="s">
        <v>194</v>
      </c>
      <c r="AH278" s="146" t="s">
        <v>194</v>
      </c>
      <c r="AI278" s="146" t="s">
        <v>194</v>
      </c>
      <c r="AJ278" s="176" t="str">
        <f t="shared" si="47"/>
        <v>Bajo</v>
      </c>
      <c r="AK278" s="146">
        <v>1</v>
      </c>
      <c r="AL278" s="176" t="str">
        <f t="shared" si="48"/>
        <v>Alto</v>
      </c>
      <c r="AM278" s="146">
        <v>3</v>
      </c>
      <c r="AN278" s="176" t="str">
        <f t="shared" si="49"/>
        <v>Medio</v>
      </c>
      <c r="AO278" s="146">
        <v>2</v>
      </c>
      <c r="AP278" s="176" t="str">
        <f t="shared" si="50"/>
        <v>Medio</v>
      </c>
      <c r="AQ278" s="177">
        <f t="shared" si="51"/>
        <v>6</v>
      </c>
      <c r="AR278" s="146" t="s">
        <v>203</v>
      </c>
      <c r="AS278" s="146" t="s">
        <v>206</v>
      </c>
      <c r="AT278" s="188" t="s">
        <v>289</v>
      </c>
      <c r="AU278" s="9"/>
      <c r="AV278" s="9"/>
      <c r="AW278" s="9"/>
      <c r="AX278" s="9"/>
      <c r="AY278" s="9"/>
      <c r="AZ278" s="9"/>
      <c r="BA278" s="9"/>
      <c r="BB278" s="9"/>
      <c r="BC278" s="9"/>
      <c r="BD278" s="9"/>
      <c r="BE278" s="9"/>
      <c r="BF278" s="9"/>
      <c r="BG278" s="9"/>
      <c r="BH278" s="9"/>
      <c r="BI278" s="9"/>
      <c r="BJ278" s="9"/>
    </row>
    <row r="279" spans="1:62" ht="67.900000000000006" customHeight="1">
      <c r="A279" s="5">
        <f t="shared" si="52"/>
        <v>276</v>
      </c>
      <c r="B279" s="39" t="s">
        <v>933</v>
      </c>
      <c r="C279" s="39" t="s">
        <v>948</v>
      </c>
      <c r="D279" s="137" t="s">
        <v>949</v>
      </c>
      <c r="E279" s="40" t="s">
        <v>47</v>
      </c>
      <c r="F279" s="40" t="s">
        <v>47</v>
      </c>
      <c r="G279" s="109" t="s">
        <v>48</v>
      </c>
      <c r="H279" s="109" t="s">
        <v>186</v>
      </c>
      <c r="I279" s="13"/>
      <c r="J279" s="13"/>
      <c r="K279" s="13" t="s">
        <v>187</v>
      </c>
      <c r="L279" s="109" t="s">
        <v>950</v>
      </c>
      <c r="M279" s="109" t="s">
        <v>937</v>
      </c>
      <c r="N279" s="109"/>
      <c r="O279" s="109" t="s">
        <v>938</v>
      </c>
      <c r="P279" s="109" t="s">
        <v>939</v>
      </c>
      <c r="Q279" s="109" t="s">
        <v>939</v>
      </c>
      <c r="R279" s="109" t="s">
        <v>940</v>
      </c>
      <c r="S279" s="109"/>
      <c r="T279" s="109" t="s">
        <v>52</v>
      </c>
      <c r="U279" s="146" t="s">
        <v>941</v>
      </c>
      <c r="V279" s="146" t="s">
        <v>941</v>
      </c>
      <c r="W279" s="146" t="s">
        <v>941</v>
      </c>
      <c r="X279" s="146" t="s">
        <v>941</v>
      </c>
      <c r="Y279" s="146" t="s">
        <v>941</v>
      </c>
      <c r="Z279" s="146" t="s">
        <v>941</v>
      </c>
      <c r="AA279" s="146" t="s">
        <v>194</v>
      </c>
      <c r="AB279" s="146" t="s">
        <v>194</v>
      </c>
      <c r="AC279" s="146" t="s">
        <v>194</v>
      </c>
      <c r="AD279" s="146" t="s">
        <v>194</v>
      </c>
      <c r="AE279" s="146" t="s">
        <v>194</v>
      </c>
      <c r="AF279" s="146" t="s">
        <v>194</v>
      </c>
      <c r="AG279" s="146" t="s">
        <v>194</v>
      </c>
      <c r="AH279" s="146" t="s">
        <v>194</v>
      </c>
      <c r="AI279" s="146" t="s">
        <v>194</v>
      </c>
      <c r="AJ279" s="176" t="str">
        <f t="shared" si="47"/>
        <v>Bajo</v>
      </c>
      <c r="AK279" s="146">
        <v>1</v>
      </c>
      <c r="AL279" s="176" t="str">
        <f t="shared" si="48"/>
        <v>Alto</v>
      </c>
      <c r="AM279" s="146">
        <v>3</v>
      </c>
      <c r="AN279" s="176" t="str">
        <f t="shared" si="49"/>
        <v>Medio</v>
      </c>
      <c r="AO279" s="146">
        <v>2</v>
      </c>
      <c r="AP279" s="176" t="str">
        <f t="shared" si="50"/>
        <v>Medio</v>
      </c>
      <c r="AQ279" s="177">
        <f t="shared" si="51"/>
        <v>6</v>
      </c>
      <c r="AR279" s="146" t="s">
        <v>203</v>
      </c>
      <c r="AS279" s="146" t="s">
        <v>206</v>
      </c>
      <c r="AT279" s="188" t="s">
        <v>289</v>
      </c>
      <c r="AU279" s="9"/>
      <c r="AV279" s="9"/>
      <c r="AW279" s="9"/>
      <c r="AX279" s="9"/>
      <c r="AY279" s="9"/>
      <c r="AZ279" s="9"/>
      <c r="BA279" s="9"/>
      <c r="BB279" s="9"/>
      <c r="BC279" s="9"/>
      <c r="BD279" s="9"/>
      <c r="BE279" s="9"/>
      <c r="BF279" s="9"/>
      <c r="BG279" s="9"/>
      <c r="BH279" s="9"/>
      <c r="BI279" s="9"/>
      <c r="BJ279" s="9"/>
    </row>
    <row r="280" spans="1:62" ht="56.25" customHeight="1">
      <c r="A280" s="5">
        <f t="shared" si="52"/>
        <v>277</v>
      </c>
      <c r="B280" s="39" t="s">
        <v>933</v>
      </c>
      <c r="C280" s="39" t="s">
        <v>951</v>
      </c>
      <c r="D280" s="139" t="s">
        <v>952</v>
      </c>
      <c r="E280" s="40" t="s">
        <v>47</v>
      </c>
      <c r="F280" s="40" t="s">
        <v>47</v>
      </c>
      <c r="G280" s="110" t="s">
        <v>48</v>
      </c>
      <c r="H280" s="109" t="s">
        <v>186</v>
      </c>
      <c r="I280" s="13"/>
      <c r="J280" s="13"/>
      <c r="K280" s="13" t="s">
        <v>187</v>
      </c>
      <c r="L280" s="109" t="s">
        <v>936</v>
      </c>
      <c r="M280" s="109" t="s">
        <v>937</v>
      </c>
      <c r="N280" s="109"/>
      <c r="O280" s="109" t="s">
        <v>938</v>
      </c>
      <c r="P280" s="109" t="s">
        <v>939</v>
      </c>
      <c r="Q280" s="109" t="s">
        <v>939</v>
      </c>
      <c r="R280" s="109" t="s">
        <v>940</v>
      </c>
      <c r="S280" s="109"/>
      <c r="T280" s="109" t="s">
        <v>52</v>
      </c>
      <c r="U280" s="146" t="s">
        <v>941</v>
      </c>
      <c r="V280" s="146" t="s">
        <v>941</v>
      </c>
      <c r="W280" s="146" t="s">
        <v>941</v>
      </c>
      <c r="X280" s="146" t="s">
        <v>941</v>
      </c>
      <c r="Y280" s="146" t="s">
        <v>941</v>
      </c>
      <c r="Z280" s="146" t="s">
        <v>941</v>
      </c>
      <c r="AA280" s="146" t="s">
        <v>194</v>
      </c>
      <c r="AB280" s="146" t="s">
        <v>194</v>
      </c>
      <c r="AC280" s="146" t="s">
        <v>194</v>
      </c>
      <c r="AD280" s="146" t="s">
        <v>194</v>
      </c>
      <c r="AE280" s="146" t="s">
        <v>194</v>
      </c>
      <c r="AF280" s="146" t="s">
        <v>194</v>
      </c>
      <c r="AG280" s="146" t="s">
        <v>194</v>
      </c>
      <c r="AH280" s="146" t="s">
        <v>194</v>
      </c>
      <c r="AI280" s="146" t="s">
        <v>194</v>
      </c>
      <c r="AJ280" s="176" t="str">
        <f t="shared" si="47"/>
        <v>Bajo</v>
      </c>
      <c r="AK280" s="146">
        <v>1</v>
      </c>
      <c r="AL280" s="176" t="str">
        <f t="shared" si="48"/>
        <v>Alto</v>
      </c>
      <c r="AM280" s="146">
        <v>3</v>
      </c>
      <c r="AN280" s="176" t="str">
        <f t="shared" si="49"/>
        <v>Medio</v>
      </c>
      <c r="AO280" s="146">
        <v>2</v>
      </c>
      <c r="AP280" s="176" t="str">
        <f t="shared" si="50"/>
        <v>Medio</v>
      </c>
      <c r="AQ280" s="177">
        <f t="shared" si="51"/>
        <v>6</v>
      </c>
      <c r="AR280" s="146" t="s">
        <v>203</v>
      </c>
      <c r="AS280" s="146" t="s">
        <v>206</v>
      </c>
      <c r="AT280" s="188" t="s">
        <v>289</v>
      </c>
      <c r="AU280" s="2"/>
      <c r="AV280" s="2"/>
      <c r="AW280" s="2"/>
      <c r="AX280" s="2"/>
      <c r="AY280" s="2"/>
      <c r="AZ280" s="2"/>
      <c r="BA280" s="2"/>
      <c r="BB280" s="2"/>
      <c r="BC280" s="2"/>
      <c r="BD280" s="2"/>
      <c r="BE280" s="2"/>
      <c r="BF280" s="2"/>
      <c r="BG280" s="2"/>
      <c r="BH280" s="2"/>
      <c r="BI280" s="2"/>
      <c r="BJ280" s="2"/>
    </row>
    <row r="281" spans="1:62" ht="56.25" customHeight="1">
      <c r="A281" s="5">
        <f t="shared" si="52"/>
        <v>278</v>
      </c>
      <c r="B281" s="39" t="s">
        <v>933</v>
      </c>
      <c r="C281" s="39" t="s">
        <v>953</v>
      </c>
      <c r="D281" s="139" t="s">
        <v>954</v>
      </c>
      <c r="E281" s="40" t="s">
        <v>47</v>
      </c>
      <c r="F281" s="40" t="s">
        <v>47</v>
      </c>
      <c r="G281" s="110" t="s">
        <v>48</v>
      </c>
      <c r="H281" s="109" t="s">
        <v>186</v>
      </c>
      <c r="I281" s="13"/>
      <c r="J281" s="13"/>
      <c r="K281" s="13" t="s">
        <v>187</v>
      </c>
      <c r="L281" s="109" t="s">
        <v>936</v>
      </c>
      <c r="M281" s="109" t="s">
        <v>937</v>
      </c>
      <c r="N281" s="109"/>
      <c r="O281" s="109" t="s">
        <v>938</v>
      </c>
      <c r="P281" s="109" t="s">
        <v>939</v>
      </c>
      <c r="Q281" s="109" t="s">
        <v>939</v>
      </c>
      <c r="R281" s="109" t="s">
        <v>940</v>
      </c>
      <c r="S281" s="109"/>
      <c r="T281" s="109" t="s">
        <v>52</v>
      </c>
      <c r="U281" s="146" t="s">
        <v>941</v>
      </c>
      <c r="V281" s="146" t="s">
        <v>941</v>
      </c>
      <c r="W281" s="146" t="s">
        <v>941</v>
      </c>
      <c r="X281" s="146" t="s">
        <v>941</v>
      </c>
      <c r="Y281" s="146" t="s">
        <v>941</v>
      </c>
      <c r="Z281" s="146" t="s">
        <v>941</v>
      </c>
      <c r="AA281" s="146" t="s">
        <v>194</v>
      </c>
      <c r="AB281" s="146" t="s">
        <v>194</v>
      </c>
      <c r="AC281" s="146" t="s">
        <v>194</v>
      </c>
      <c r="AD281" s="146" t="s">
        <v>194</v>
      </c>
      <c r="AE281" s="146" t="s">
        <v>194</v>
      </c>
      <c r="AF281" s="146" t="s">
        <v>194</v>
      </c>
      <c r="AG281" s="146" t="s">
        <v>194</v>
      </c>
      <c r="AH281" s="146" t="s">
        <v>194</v>
      </c>
      <c r="AI281" s="146" t="s">
        <v>194</v>
      </c>
      <c r="AJ281" s="176" t="str">
        <f t="shared" si="47"/>
        <v>Bajo</v>
      </c>
      <c r="AK281" s="146">
        <v>1</v>
      </c>
      <c r="AL281" s="176" t="str">
        <f t="shared" si="48"/>
        <v>Alto</v>
      </c>
      <c r="AM281" s="146">
        <v>3</v>
      </c>
      <c r="AN281" s="176" t="str">
        <f t="shared" si="49"/>
        <v>Medio</v>
      </c>
      <c r="AO281" s="146">
        <v>2</v>
      </c>
      <c r="AP281" s="176" t="str">
        <f t="shared" si="50"/>
        <v>Medio</v>
      </c>
      <c r="AQ281" s="177">
        <f t="shared" si="51"/>
        <v>6</v>
      </c>
      <c r="AR281" s="146" t="s">
        <v>203</v>
      </c>
      <c r="AS281" s="146" t="s">
        <v>206</v>
      </c>
      <c r="AT281" s="188" t="s">
        <v>289</v>
      </c>
      <c r="AU281" s="8"/>
      <c r="AV281" s="8"/>
      <c r="AW281" s="8"/>
      <c r="AX281" s="8"/>
      <c r="AY281" s="8"/>
      <c r="AZ281" s="8"/>
      <c r="BA281" s="8"/>
      <c r="BB281" s="8"/>
      <c r="BC281" s="8"/>
      <c r="BD281" s="8"/>
      <c r="BE281" s="8"/>
      <c r="BF281" s="8"/>
      <c r="BG281" s="8"/>
      <c r="BH281" s="8"/>
      <c r="BI281" s="8"/>
      <c r="BJ281" s="8"/>
    </row>
    <row r="282" spans="1:62" ht="56.25" customHeight="1">
      <c r="A282" s="5">
        <f t="shared" si="52"/>
        <v>279</v>
      </c>
      <c r="B282" s="39" t="s">
        <v>933</v>
      </c>
      <c r="C282" s="39" t="s">
        <v>955</v>
      </c>
      <c r="D282" s="137" t="s">
        <v>956</v>
      </c>
      <c r="E282" s="40" t="s">
        <v>47</v>
      </c>
      <c r="F282" s="40" t="s">
        <v>47</v>
      </c>
      <c r="G282" s="109" t="s">
        <v>48</v>
      </c>
      <c r="H282" s="109" t="s">
        <v>186</v>
      </c>
      <c r="I282" s="13"/>
      <c r="J282" s="13"/>
      <c r="K282" s="13" t="s">
        <v>187</v>
      </c>
      <c r="L282" s="109" t="s">
        <v>936</v>
      </c>
      <c r="M282" s="109" t="s">
        <v>937</v>
      </c>
      <c r="N282" s="109"/>
      <c r="O282" s="109" t="s">
        <v>938</v>
      </c>
      <c r="P282" s="109" t="s">
        <v>939</v>
      </c>
      <c r="Q282" s="109" t="s">
        <v>939</v>
      </c>
      <c r="R282" s="109" t="s">
        <v>940</v>
      </c>
      <c r="S282" s="109"/>
      <c r="T282" s="109" t="s">
        <v>52</v>
      </c>
      <c r="U282" s="146" t="s">
        <v>941</v>
      </c>
      <c r="V282" s="146" t="s">
        <v>941</v>
      </c>
      <c r="W282" s="146" t="s">
        <v>941</v>
      </c>
      <c r="X282" s="146" t="s">
        <v>941</v>
      </c>
      <c r="Y282" s="146" t="s">
        <v>941</v>
      </c>
      <c r="Z282" s="146" t="s">
        <v>941</v>
      </c>
      <c r="AA282" s="146" t="s">
        <v>194</v>
      </c>
      <c r="AB282" s="146" t="s">
        <v>194</v>
      </c>
      <c r="AC282" s="146" t="s">
        <v>194</v>
      </c>
      <c r="AD282" s="146" t="s">
        <v>194</v>
      </c>
      <c r="AE282" s="146" t="s">
        <v>194</v>
      </c>
      <c r="AF282" s="146" t="s">
        <v>194</v>
      </c>
      <c r="AG282" s="146" t="s">
        <v>194</v>
      </c>
      <c r="AH282" s="146" t="s">
        <v>194</v>
      </c>
      <c r="AI282" s="146" t="s">
        <v>194</v>
      </c>
      <c r="AJ282" s="176" t="str">
        <f t="shared" si="47"/>
        <v>Bajo</v>
      </c>
      <c r="AK282" s="146">
        <v>1</v>
      </c>
      <c r="AL282" s="176" t="str">
        <f t="shared" si="48"/>
        <v>Alto</v>
      </c>
      <c r="AM282" s="146">
        <v>3</v>
      </c>
      <c r="AN282" s="176" t="str">
        <f t="shared" si="49"/>
        <v>Medio</v>
      </c>
      <c r="AO282" s="146">
        <v>2</v>
      </c>
      <c r="AP282" s="176" t="str">
        <f t="shared" si="50"/>
        <v>Medio</v>
      </c>
      <c r="AQ282" s="177">
        <f t="shared" si="51"/>
        <v>6</v>
      </c>
      <c r="AR282" s="146" t="s">
        <v>203</v>
      </c>
      <c r="AS282" s="146" t="s">
        <v>206</v>
      </c>
      <c r="AT282" s="188" t="s">
        <v>289</v>
      </c>
      <c r="AU282" s="7"/>
      <c r="AV282" s="7"/>
      <c r="AW282" s="7"/>
      <c r="AX282" s="7"/>
      <c r="AY282" s="7"/>
      <c r="AZ282" s="7"/>
      <c r="BA282" s="7"/>
      <c r="BB282" s="7"/>
      <c r="BC282" s="7"/>
      <c r="BD282" s="7"/>
      <c r="BE282" s="7"/>
      <c r="BF282" s="7"/>
      <c r="BG282" s="7"/>
      <c r="BH282" s="7"/>
      <c r="BI282" s="7"/>
      <c r="BJ282" s="7"/>
    </row>
    <row r="283" spans="1:62" ht="120" customHeight="1">
      <c r="A283" s="5">
        <f t="shared" si="52"/>
        <v>280</v>
      </c>
      <c r="B283" s="39" t="s">
        <v>933</v>
      </c>
      <c r="C283" s="39" t="s">
        <v>957</v>
      </c>
      <c r="D283" s="137" t="s">
        <v>958</v>
      </c>
      <c r="E283" s="40" t="s">
        <v>47</v>
      </c>
      <c r="F283" s="40" t="s">
        <v>47</v>
      </c>
      <c r="G283" s="109" t="s">
        <v>48</v>
      </c>
      <c r="H283" s="109" t="s">
        <v>186</v>
      </c>
      <c r="I283" s="13"/>
      <c r="J283" s="13"/>
      <c r="K283" s="13" t="s">
        <v>187</v>
      </c>
      <c r="L283" s="109" t="s">
        <v>950</v>
      </c>
      <c r="M283" s="109" t="s">
        <v>937</v>
      </c>
      <c r="N283" s="109"/>
      <c r="O283" s="109" t="s">
        <v>938</v>
      </c>
      <c r="P283" s="109" t="s">
        <v>939</v>
      </c>
      <c r="Q283" s="109" t="s">
        <v>939</v>
      </c>
      <c r="R283" s="109" t="s">
        <v>940</v>
      </c>
      <c r="S283" s="109"/>
      <c r="T283" s="109" t="s">
        <v>52</v>
      </c>
      <c r="U283" s="146" t="s">
        <v>941</v>
      </c>
      <c r="V283" s="146" t="s">
        <v>941</v>
      </c>
      <c r="W283" s="146" t="s">
        <v>941</v>
      </c>
      <c r="X283" s="146" t="s">
        <v>941</v>
      </c>
      <c r="Y283" s="146" t="s">
        <v>941</v>
      </c>
      <c r="Z283" s="146" t="s">
        <v>941</v>
      </c>
      <c r="AA283" s="146" t="s">
        <v>194</v>
      </c>
      <c r="AB283" s="146" t="s">
        <v>194</v>
      </c>
      <c r="AC283" s="146" t="s">
        <v>194</v>
      </c>
      <c r="AD283" s="146" t="s">
        <v>194</v>
      </c>
      <c r="AE283" s="146" t="s">
        <v>194</v>
      </c>
      <c r="AF283" s="146" t="s">
        <v>194</v>
      </c>
      <c r="AG283" s="146" t="s">
        <v>194</v>
      </c>
      <c r="AH283" s="146" t="s">
        <v>194</v>
      </c>
      <c r="AI283" s="146" t="s">
        <v>194</v>
      </c>
      <c r="AJ283" s="176" t="str">
        <f t="shared" si="47"/>
        <v>Bajo</v>
      </c>
      <c r="AK283" s="146">
        <v>1</v>
      </c>
      <c r="AL283" s="176" t="str">
        <f t="shared" si="48"/>
        <v>Alto</v>
      </c>
      <c r="AM283" s="146">
        <v>3</v>
      </c>
      <c r="AN283" s="176" t="str">
        <f t="shared" si="49"/>
        <v>Medio</v>
      </c>
      <c r="AO283" s="146">
        <v>2</v>
      </c>
      <c r="AP283" s="176" t="str">
        <f t="shared" si="50"/>
        <v>Medio</v>
      </c>
      <c r="AQ283" s="177">
        <f t="shared" si="51"/>
        <v>6</v>
      </c>
      <c r="AR283" s="146" t="s">
        <v>203</v>
      </c>
      <c r="AS283" s="146" t="s">
        <v>206</v>
      </c>
      <c r="AT283" s="188" t="s">
        <v>289</v>
      </c>
      <c r="AU283" s="2"/>
      <c r="AV283" s="2"/>
      <c r="AW283" s="2"/>
      <c r="AX283" s="2"/>
      <c r="AY283" s="2"/>
      <c r="AZ283" s="2"/>
      <c r="BA283" s="2"/>
      <c r="BB283" s="2"/>
      <c r="BC283" s="2"/>
      <c r="BD283" s="2"/>
      <c r="BE283" s="2"/>
      <c r="BF283" s="2"/>
      <c r="BG283" s="2"/>
      <c r="BH283" s="2"/>
      <c r="BI283" s="2"/>
      <c r="BJ283" s="2"/>
    </row>
    <row r="284" spans="1:62" ht="56.25" customHeight="1">
      <c r="A284" s="5">
        <f t="shared" si="52"/>
        <v>281</v>
      </c>
      <c r="B284" s="39" t="s">
        <v>933</v>
      </c>
      <c r="C284" s="39" t="s">
        <v>959</v>
      </c>
      <c r="D284" s="137" t="s">
        <v>960</v>
      </c>
      <c r="E284" s="40" t="s">
        <v>47</v>
      </c>
      <c r="F284" s="40" t="s">
        <v>47</v>
      </c>
      <c r="G284" s="109" t="s">
        <v>48</v>
      </c>
      <c r="H284" s="109" t="s">
        <v>106</v>
      </c>
      <c r="I284" s="13"/>
      <c r="J284" s="13"/>
      <c r="K284" s="13" t="s">
        <v>187</v>
      </c>
      <c r="L284" s="109"/>
      <c r="M284" s="109" t="s">
        <v>937</v>
      </c>
      <c r="N284" s="109"/>
      <c r="O284" s="109"/>
      <c r="P284" s="109" t="s">
        <v>939</v>
      </c>
      <c r="Q284" s="109" t="s">
        <v>939</v>
      </c>
      <c r="R284" s="109" t="s">
        <v>940</v>
      </c>
      <c r="S284" s="109"/>
      <c r="T284" s="109" t="s">
        <v>52</v>
      </c>
      <c r="U284" s="146" t="s">
        <v>941</v>
      </c>
      <c r="V284" s="146" t="s">
        <v>941</v>
      </c>
      <c r="W284" s="146" t="s">
        <v>941</v>
      </c>
      <c r="X284" s="146" t="s">
        <v>941</v>
      </c>
      <c r="Y284" s="146" t="s">
        <v>941</v>
      </c>
      <c r="Z284" s="146" t="s">
        <v>941</v>
      </c>
      <c r="AA284" s="146" t="s">
        <v>194</v>
      </c>
      <c r="AB284" s="146" t="s">
        <v>194</v>
      </c>
      <c r="AC284" s="146" t="s">
        <v>194</v>
      </c>
      <c r="AD284" s="146" t="s">
        <v>194</v>
      </c>
      <c r="AE284" s="146" t="s">
        <v>194</v>
      </c>
      <c r="AF284" s="146" t="s">
        <v>194</v>
      </c>
      <c r="AG284" s="146" t="s">
        <v>194</v>
      </c>
      <c r="AH284" s="146" t="s">
        <v>194</v>
      </c>
      <c r="AI284" s="146" t="s">
        <v>194</v>
      </c>
      <c r="AJ284" s="176" t="str">
        <f>IF(AND(AK284&gt;0,AK284&lt;2),"Bajo",IF(AND(AK284&gt;=1,AK284&lt;2),"Bajo",IF(AND(AK284&gt;=2,AK284&lt;3),"Medio",IF(AND(AK284&gt;=3,AK284&lt;3),"Alto",IF(AND(AK284&gt;=3,AK284&lt;=3),"Alto", "No Aplica")))))</f>
        <v>Bajo</v>
      </c>
      <c r="AK284" s="146">
        <v>1</v>
      </c>
      <c r="AL284" s="176" t="str">
        <f>IF(AND(AM284&gt;0,AM284&lt;2),"Bajo",IF(AND(AM284&gt;=1,AM284&lt;2),"Bajo",IF(AND(AM284&gt;=2,AM284&lt;3),"Medio",IF(AND(AM284&gt;=3,AM284&lt;3),"Alto",IF(AND(AM284&gt;=3,AM284&lt;=3),"Alto", "No Aplica")))))</f>
        <v>Alto</v>
      </c>
      <c r="AM284" s="146">
        <v>3</v>
      </c>
      <c r="AN284" s="176" t="str">
        <f>IF(AND(AO284&gt;0,AO284&lt;2),"Bajo",IF(AND(AO284&gt;=1,AO284&lt;2),"Bajo",IF(AND(AO284&gt;=2,AO284&lt;3),"Medio",IF(AND(AO284&gt;=3,AO284&lt;3),"Alto",IF(AND(AO284&gt;=3,AO284&lt;=3),"Alto", "No Aplica")))))</f>
        <v>Medio</v>
      </c>
      <c r="AO284" s="146">
        <v>2</v>
      </c>
      <c r="AP284" s="176" t="str">
        <f>IF(AND(AQ284&gt;0,AQ284&lt;6),"Bajo",IF(AND(AQ284&gt;=3,AQ284&lt;6),"Bajo",IF(AND(AQ284&gt;=6,AQ284&lt;8),"Medio",IF(AND(AQ284&gt;=8,AQ284&lt;10),"Alto",IF(AND(AQ284&gt;=13,AQ284&lt;=15),"Muy Alto", "No Aplica")))))</f>
        <v>Medio</v>
      </c>
      <c r="AQ284" s="177">
        <f>SUM(AK284,AM284,AO284)</f>
        <v>6</v>
      </c>
      <c r="AR284" s="146" t="s">
        <v>203</v>
      </c>
      <c r="AS284" s="146" t="s">
        <v>206</v>
      </c>
      <c r="AT284" s="188" t="s">
        <v>289</v>
      </c>
      <c r="AU284" s="2"/>
      <c r="AV284" s="2"/>
      <c r="AW284" s="2"/>
      <c r="AX284" s="2"/>
      <c r="AY284" s="2"/>
      <c r="AZ284" s="2"/>
      <c r="BA284" s="2"/>
      <c r="BB284" s="2"/>
      <c r="BC284" s="2"/>
      <c r="BD284" s="2"/>
      <c r="BE284" s="2"/>
      <c r="BF284" s="2"/>
      <c r="BG284" s="2"/>
      <c r="BH284" s="2"/>
      <c r="BI284" s="2"/>
      <c r="BJ284" s="2"/>
    </row>
    <row r="285" spans="1:62" ht="56.25" customHeight="1">
      <c r="A285" s="5">
        <f t="shared" si="52"/>
        <v>282</v>
      </c>
      <c r="B285" s="39" t="s">
        <v>933</v>
      </c>
      <c r="C285" s="39" t="s">
        <v>961</v>
      </c>
      <c r="D285" s="137" t="s">
        <v>962</v>
      </c>
      <c r="E285" s="40" t="s">
        <v>47</v>
      </c>
      <c r="F285" s="40" t="s">
        <v>47</v>
      </c>
      <c r="G285" s="109" t="s">
        <v>48</v>
      </c>
      <c r="H285" s="109" t="s">
        <v>186</v>
      </c>
      <c r="I285" s="13"/>
      <c r="J285" s="13"/>
      <c r="K285" s="13" t="s">
        <v>187</v>
      </c>
      <c r="L285" s="109" t="s">
        <v>936</v>
      </c>
      <c r="M285" s="109" t="s">
        <v>937</v>
      </c>
      <c r="N285" s="109"/>
      <c r="O285" s="109" t="s">
        <v>938</v>
      </c>
      <c r="P285" s="109" t="s">
        <v>939</v>
      </c>
      <c r="Q285" s="109" t="s">
        <v>939</v>
      </c>
      <c r="R285" s="109" t="s">
        <v>940</v>
      </c>
      <c r="S285" s="109"/>
      <c r="T285" s="109" t="s">
        <v>52</v>
      </c>
      <c r="U285" s="146" t="s">
        <v>941</v>
      </c>
      <c r="V285" s="146" t="s">
        <v>941</v>
      </c>
      <c r="W285" s="146" t="s">
        <v>941</v>
      </c>
      <c r="X285" s="146" t="s">
        <v>941</v>
      </c>
      <c r="Y285" s="146" t="s">
        <v>941</v>
      </c>
      <c r="Z285" s="146" t="s">
        <v>941</v>
      </c>
      <c r="AA285" s="146" t="s">
        <v>194</v>
      </c>
      <c r="AB285" s="146" t="s">
        <v>194</v>
      </c>
      <c r="AC285" s="146" t="s">
        <v>194</v>
      </c>
      <c r="AD285" s="146" t="s">
        <v>194</v>
      </c>
      <c r="AE285" s="146" t="s">
        <v>194</v>
      </c>
      <c r="AF285" s="146" t="s">
        <v>194</v>
      </c>
      <c r="AG285" s="146" t="s">
        <v>194</v>
      </c>
      <c r="AH285" s="146" t="s">
        <v>194</v>
      </c>
      <c r="AI285" s="146" t="s">
        <v>194</v>
      </c>
      <c r="AJ285" s="176" t="str">
        <f t="shared" si="47"/>
        <v>Bajo</v>
      </c>
      <c r="AK285" s="146">
        <v>1</v>
      </c>
      <c r="AL285" s="176" t="str">
        <f t="shared" si="48"/>
        <v>Alto</v>
      </c>
      <c r="AM285" s="146">
        <v>3</v>
      </c>
      <c r="AN285" s="176" t="str">
        <f t="shared" si="49"/>
        <v>Medio</v>
      </c>
      <c r="AO285" s="146">
        <v>2</v>
      </c>
      <c r="AP285" s="176" t="str">
        <f t="shared" si="50"/>
        <v>Medio</v>
      </c>
      <c r="AQ285" s="177">
        <f t="shared" si="51"/>
        <v>6</v>
      </c>
      <c r="AR285" s="146" t="s">
        <v>203</v>
      </c>
      <c r="AS285" s="146" t="s">
        <v>206</v>
      </c>
      <c r="AT285" s="188" t="s">
        <v>289</v>
      </c>
      <c r="AU285" s="2"/>
      <c r="AV285" s="2"/>
      <c r="AW285" s="2"/>
      <c r="AX285" s="2"/>
      <c r="AY285" s="2"/>
      <c r="AZ285" s="2"/>
      <c r="BA285" s="2"/>
      <c r="BB285" s="2"/>
      <c r="BC285" s="2"/>
      <c r="BD285" s="2"/>
      <c r="BE285" s="2"/>
      <c r="BF285" s="2"/>
      <c r="BG285" s="2"/>
      <c r="BH285" s="2"/>
      <c r="BI285" s="2"/>
      <c r="BJ285" s="2"/>
    </row>
    <row r="286" spans="1:62" ht="56.25" customHeight="1">
      <c r="A286" s="5">
        <f t="shared" si="52"/>
        <v>283</v>
      </c>
      <c r="B286" s="39" t="s">
        <v>933</v>
      </c>
      <c r="C286" s="39" t="s">
        <v>963</v>
      </c>
      <c r="D286" s="137" t="s">
        <v>964</v>
      </c>
      <c r="E286" s="40" t="s">
        <v>47</v>
      </c>
      <c r="F286" s="40" t="s">
        <v>47</v>
      </c>
      <c r="G286" s="109" t="s">
        <v>48</v>
      </c>
      <c r="H286" s="109" t="s">
        <v>186</v>
      </c>
      <c r="I286" s="13"/>
      <c r="J286" s="13"/>
      <c r="K286" s="13" t="s">
        <v>187</v>
      </c>
      <c r="L286" s="109" t="s">
        <v>950</v>
      </c>
      <c r="M286" s="109" t="s">
        <v>937</v>
      </c>
      <c r="N286" s="109"/>
      <c r="O286" s="109" t="s">
        <v>938</v>
      </c>
      <c r="P286" s="109" t="s">
        <v>939</v>
      </c>
      <c r="Q286" s="109" t="s">
        <v>939</v>
      </c>
      <c r="R286" s="109" t="s">
        <v>940</v>
      </c>
      <c r="S286" s="109"/>
      <c r="T286" s="109" t="s">
        <v>52</v>
      </c>
      <c r="U286" s="146" t="s">
        <v>941</v>
      </c>
      <c r="V286" s="146" t="s">
        <v>941</v>
      </c>
      <c r="W286" s="146" t="s">
        <v>941</v>
      </c>
      <c r="X286" s="146" t="s">
        <v>941</v>
      </c>
      <c r="Y286" s="146" t="s">
        <v>941</v>
      </c>
      <c r="Z286" s="146" t="s">
        <v>941</v>
      </c>
      <c r="AA286" s="146" t="s">
        <v>194</v>
      </c>
      <c r="AB286" s="146" t="s">
        <v>194</v>
      </c>
      <c r="AC286" s="146" t="s">
        <v>194</v>
      </c>
      <c r="AD286" s="146" t="s">
        <v>194</v>
      </c>
      <c r="AE286" s="146" t="s">
        <v>194</v>
      </c>
      <c r="AF286" s="146" t="s">
        <v>194</v>
      </c>
      <c r="AG286" s="146" t="s">
        <v>194</v>
      </c>
      <c r="AH286" s="146" t="s">
        <v>194</v>
      </c>
      <c r="AI286" s="146" t="s">
        <v>194</v>
      </c>
      <c r="AJ286" s="176" t="str">
        <f t="shared" si="47"/>
        <v>Bajo</v>
      </c>
      <c r="AK286" s="146">
        <v>1</v>
      </c>
      <c r="AL286" s="176" t="str">
        <f t="shared" si="48"/>
        <v>Alto</v>
      </c>
      <c r="AM286" s="146">
        <v>3</v>
      </c>
      <c r="AN286" s="176" t="str">
        <f t="shared" si="49"/>
        <v>Medio</v>
      </c>
      <c r="AO286" s="146">
        <v>2</v>
      </c>
      <c r="AP286" s="176" t="str">
        <f t="shared" si="50"/>
        <v>Medio</v>
      </c>
      <c r="AQ286" s="177">
        <f t="shared" si="51"/>
        <v>6</v>
      </c>
      <c r="AR286" s="146" t="s">
        <v>203</v>
      </c>
      <c r="AS286" s="146" t="s">
        <v>206</v>
      </c>
      <c r="AT286" s="188" t="s">
        <v>289</v>
      </c>
      <c r="AU286" s="2"/>
      <c r="AV286" s="2"/>
      <c r="AW286" s="2"/>
      <c r="AX286" s="2"/>
      <c r="AY286" s="2"/>
      <c r="AZ286" s="2"/>
      <c r="BA286" s="2"/>
      <c r="BB286" s="2"/>
      <c r="BC286" s="2"/>
      <c r="BD286" s="2"/>
      <c r="BE286" s="2"/>
      <c r="BF286" s="2"/>
      <c r="BG286" s="2"/>
      <c r="BH286" s="2"/>
      <c r="BI286" s="2"/>
      <c r="BJ286" s="2"/>
    </row>
    <row r="287" spans="1:62" ht="56.25" customHeight="1">
      <c r="A287" s="5">
        <f t="shared" si="52"/>
        <v>284</v>
      </c>
      <c r="B287" s="39" t="s">
        <v>933</v>
      </c>
      <c r="C287" s="39" t="s">
        <v>965</v>
      </c>
      <c r="D287" s="137" t="s">
        <v>966</v>
      </c>
      <c r="E287" s="40" t="s">
        <v>47</v>
      </c>
      <c r="F287" s="40" t="s">
        <v>47</v>
      </c>
      <c r="G287" s="109" t="s">
        <v>48</v>
      </c>
      <c r="H287" s="109" t="s">
        <v>106</v>
      </c>
      <c r="I287" s="13"/>
      <c r="J287" s="13"/>
      <c r="K287" s="13" t="s">
        <v>187</v>
      </c>
      <c r="L287" s="109"/>
      <c r="M287" s="109" t="s">
        <v>937</v>
      </c>
      <c r="N287" s="109"/>
      <c r="O287" s="109"/>
      <c r="P287" s="109"/>
      <c r="Q287" s="109" t="s">
        <v>939</v>
      </c>
      <c r="R287" s="109" t="s">
        <v>940</v>
      </c>
      <c r="S287" s="109"/>
      <c r="T287" s="109" t="s">
        <v>52</v>
      </c>
      <c r="U287" s="146" t="s">
        <v>941</v>
      </c>
      <c r="V287" s="146" t="s">
        <v>941</v>
      </c>
      <c r="W287" s="146" t="s">
        <v>941</v>
      </c>
      <c r="X287" s="146" t="s">
        <v>941</v>
      </c>
      <c r="Y287" s="146" t="s">
        <v>941</v>
      </c>
      <c r="Z287" s="146" t="s">
        <v>941</v>
      </c>
      <c r="AA287" s="146" t="s">
        <v>194</v>
      </c>
      <c r="AB287" s="146" t="s">
        <v>194</v>
      </c>
      <c r="AC287" s="146" t="s">
        <v>194</v>
      </c>
      <c r="AD287" s="146" t="s">
        <v>194</v>
      </c>
      <c r="AE287" s="146" t="s">
        <v>194</v>
      </c>
      <c r="AF287" s="146" t="s">
        <v>194</v>
      </c>
      <c r="AG287" s="146" t="s">
        <v>194</v>
      </c>
      <c r="AH287" s="146" t="s">
        <v>194</v>
      </c>
      <c r="AI287" s="146" t="s">
        <v>194</v>
      </c>
      <c r="AJ287" s="176" t="str">
        <f>IF(AND(AK287&gt;0,AK287&lt;2),"Bajo",IF(AND(AK287&gt;=1,AK287&lt;2),"Bajo",IF(AND(AK287&gt;=2,AK287&lt;3),"Medio",IF(AND(AK287&gt;=3,AK287&lt;3),"Alto",IF(AND(AK287&gt;=3,AK287&lt;=3),"Alto", "No Aplica")))))</f>
        <v>Bajo</v>
      </c>
      <c r="AK287" s="146">
        <v>1</v>
      </c>
      <c r="AL287" s="176" t="str">
        <f>IF(AND(AM287&gt;0,AM287&lt;2),"Bajo",IF(AND(AM287&gt;=1,AM287&lt;2),"Bajo",IF(AND(AM287&gt;=2,AM287&lt;3),"Medio",IF(AND(AM287&gt;=3,AM287&lt;3),"Alto",IF(AND(AM287&gt;=3,AM287&lt;=3),"Alto", "No Aplica")))))</f>
        <v>Alto</v>
      </c>
      <c r="AM287" s="146">
        <v>3</v>
      </c>
      <c r="AN287" s="176" t="str">
        <f>IF(AND(AO287&gt;0,AO287&lt;2),"Bajo",IF(AND(AO287&gt;=1,AO287&lt;2),"Bajo",IF(AND(AO287&gt;=2,AO287&lt;3),"Medio",IF(AND(AO287&gt;=3,AO287&lt;3),"Alto",IF(AND(AO287&gt;=3,AO287&lt;=3),"Alto", "No Aplica")))))</f>
        <v>Medio</v>
      </c>
      <c r="AO287" s="146">
        <v>2</v>
      </c>
      <c r="AP287" s="176" t="str">
        <f>IF(AND(AQ287&gt;0,AQ287&lt;6),"Bajo",IF(AND(AQ287&gt;=3,AQ287&lt;6),"Bajo",IF(AND(AQ287&gt;=6,AQ287&lt;8),"Medio",IF(AND(AQ287&gt;=8,AQ287&lt;10),"Alto",IF(AND(AQ287&gt;=13,AQ287&lt;=15),"Muy Alto", "No Aplica")))))</f>
        <v>Medio</v>
      </c>
      <c r="AQ287" s="177">
        <f>SUM(AK287,AM287,AO287)</f>
        <v>6</v>
      </c>
      <c r="AR287" s="146" t="s">
        <v>203</v>
      </c>
      <c r="AS287" s="146" t="s">
        <v>206</v>
      </c>
      <c r="AT287" s="188" t="s">
        <v>289</v>
      </c>
      <c r="AU287" s="2"/>
      <c r="AV287" s="2"/>
      <c r="AW287" s="2"/>
      <c r="AX287" s="2"/>
      <c r="AY287" s="2"/>
      <c r="AZ287" s="2"/>
      <c r="BA287" s="2"/>
      <c r="BB287" s="2"/>
      <c r="BC287" s="2"/>
      <c r="BD287" s="2"/>
      <c r="BE287" s="2"/>
      <c r="BF287" s="2"/>
      <c r="BG287" s="2"/>
      <c r="BH287" s="2"/>
      <c r="BI287" s="2"/>
      <c r="BJ287" s="2"/>
    </row>
    <row r="288" spans="1:62" ht="56.25" customHeight="1">
      <c r="A288" s="5">
        <f t="shared" si="52"/>
        <v>285</v>
      </c>
      <c r="B288" s="39" t="s">
        <v>933</v>
      </c>
      <c r="C288" s="39" t="s">
        <v>967</v>
      </c>
      <c r="D288" s="137" t="s">
        <v>968</v>
      </c>
      <c r="E288" s="40" t="s">
        <v>47</v>
      </c>
      <c r="F288" s="40" t="s">
        <v>47</v>
      </c>
      <c r="G288" s="109" t="s">
        <v>48</v>
      </c>
      <c r="H288" s="109" t="s">
        <v>186</v>
      </c>
      <c r="I288" s="13"/>
      <c r="J288" s="13"/>
      <c r="K288" s="13" t="s">
        <v>187</v>
      </c>
      <c r="L288" s="109" t="s">
        <v>936</v>
      </c>
      <c r="M288" s="109" t="s">
        <v>937</v>
      </c>
      <c r="N288" s="109"/>
      <c r="O288" s="109" t="s">
        <v>938</v>
      </c>
      <c r="P288" s="109" t="s">
        <v>939</v>
      </c>
      <c r="Q288" s="109" t="s">
        <v>939</v>
      </c>
      <c r="R288" s="109" t="s">
        <v>940</v>
      </c>
      <c r="S288" s="109"/>
      <c r="T288" s="109" t="s">
        <v>52</v>
      </c>
      <c r="U288" s="146" t="s">
        <v>941</v>
      </c>
      <c r="V288" s="146" t="s">
        <v>941</v>
      </c>
      <c r="W288" s="146" t="s">
        <v>941</v>
      </c>
      <c r="X288" s="146" t="s">
        <v>941</v>
      </c>
      <c r="Y288" s="146" t="s">
        <v>941</v>
      </c>
      <c r="Z288" s="146" t="s">
        <v>941</v>
      </c>
      <c r="AA288" s="146" t="s">
        <v>194</v>
      </c>
      <c r="AB288" s="146" t="s">
        <v>194</v>
      </c>
      <c r="AC288" s="146" t="s">
        <v>194</v>
      </c>
      <c r="AD288" s="146" t="s">
        <v>194</v>
      </c>
      <c r="AE288" s="146" t="s">
        <v>194</v>
      </c>
      <c r="AF288" s="146" t="s">
        <v>194</v>
      </c>
      <c r="AG288" s="146" t="s">
        <v>194</v>
      </c>
      <c r="AH288" s="146" t="s">
        <v>194</v>
      </c>
      <c r="AI288" s="146" t="s">
        <v>194</v>
      </c>
      <c r="AJ288" s="176" t="str">
        <f t="shared" si="47"/>
        <v>Bajo</v>
      </c>
      <c r="AK288" s="146">
        <v>1</v>
      </c>
      <c r="AL288" s="176" t="str">
        <f t="shared" si="48"/>
        <v>Alto</v>
      </c>
      <c r="AM288" s="146">
        <v>3</v>
      </c>
      <c r="AN288" s="176" t="str">
        <f t="shared" si="49"/>
        <v>Medio</v>
      </c>
      <c r="AO288" s="146">
        <v>2</v>
      </c>
      <c r="AP288" s="176" t="str">
        <f t="shared" si="50"/>
        <v>Medio</v>
      </c>
      <c r="AQ288" s="177">
        <f t="shared" si="51"/>
        <v>6</v>
      </c>
      <c r="AR288" s="146" t="s">
        <v>203</v>
      </c>
      <c r="AS288" s="146" t="s">
        <v>206</v>
      </c>
      <c r="AT288" s="188" t="s">
        <v>289</v>
      </c>
      <c r="AU288" s="2"/>
      <c r="AV288" s="2"/>
      <c r="AW288" s="2"/>
      <c r="AX288" s="2"/>
      <c r="AY288" s="2"/>
      <c r="AZ288" s="2"/>
      <c r="BA288" s="2"/>
      <c r="BB288" s="2"/>
      <c r="BC288" s="2"/>
      <c r="BD288" s="2"/>
      <c r="BE288" s="2"/>
      <c r="BF288" s="2"/>
      <c r="BG288" s="2"/>
      <c r="BH288" s="2"/>
      <c r="BI288" s="2"/>
      <c r="BJ288" s="2"/>
    </row>
    <row r="289" spans="1:62" ht="94.15" customHeight="1">
      <c r="A289" s="5">
        <f t="shared" si="52"/>
        <v>286</v>
      </c>
      <c r="B289" s="39" t="s">
        <v>933</v>
      </c>
      <c r="C289" s="39" t="s">
        <v>969</v>
      </c>
      <c r="D289" s="137" t="s">
        <v>970</v>
      </c>
      <c r="E289" s="40" t="s">
        <v>47</v>
      </c>
      <c r="F289" s="40" t="s">
        <v>47</v>
      </c>
      <c r="G289" s="109" t="s">
        <v>48</v>
      </c>
      <c r="H289" s="109" t="s">
        <v>186</v>
      </c>
      <c r="I289" s="13"/>
      <c r="J289" s="13"/>
      <c r="K289" s="13" t="s">
        <v>187</v>
      </c>
      <c r="L289" s="109" t="s">
        <v>936</v>
      </c>
      <c r="M289" s="109" t="s">
        <v>937</v>
      </c>
      <c r="N289" s="109"/>
      <c r="O289" s="109" t="s">
        <v>938</v>
      </c>
      <c r="P289" s="109" t="s">
        <v>939</v>
      </c>
      <c r="Q289" s="109" t="s">
        <v>939</v>
      </c>
      <c r="R289" s="109" t="s">
        <v>940</v>
      </c>
      <c r="S289" s="109"/>
      <c r="T289" s="109" t="s">
        <v>52</v>
      </c>
      <c r="U289" s="146" t="s">
        <v>941</v>
      </c>
      <c r="V289" s="146" t="s">
        <v>941</v>
      </c>
      <c r="W289" s="146" t="s">
        <v>941</v>
      </c>
      <c r="X289" s="146" t="s">
        <v>941</v>
      </c>
      <c r="Y289" s="146" t="s">
        <v>941</v>
      </c>
      <c r="Z289" s="146" t="s">
        <v>941</v>
      </c>
      <c r="AA289" s="146" t="s">
        <v>194</v>
      </c>
      <c r="AB289" s="146" t="s">
        <v>194</v>
      </c>
      <c r="AC289" s="146" t="s">
        <v>194</v>
      </c>
      <c r="AD289" s="146" t="s">
        <v>194</v>
      </c>
      <c r="AE289" s="146" t="s">
        <v>194</v>
      </c>
      <c r="AF289" s="146" t="s">
        <v>194</v>
      </c>
      <c r="AG289" s="146" t="s">
        <v>194</v>
      </c>
      <c r="AH289" s="146" t="s">
        <v>194</v>
      </c>
      <c r="AI289" s="146" t="s">
        <v>194</v>
      </c>
      <c r="AJ289" s="176" t="str">
        <f t="shared" si="47"/>
        <v>Bajo</v>
      </c>
      <c r="AK289" s="146">
        <v>1</v>
      </c>
      <c r="AL289" s="176" t="str">
        <f t="shared" si="48"/>
        <v>Alto</v>
      </c>
      <c r="AM289" s="146">
        <v>3</v>
      </c>
      <c r="AN289" s="176" t="str">
        <f t="shared" si="49"/>
        <v>Medio</v>
      </c>
      <c r="AO289" s="146">
        <v>2</v>
      </c>
      <c r="AP289" s="176" t="str">
        <f t="shared" si="50"/>
        <v>Medio</v>
      </c>
      <c r="AQ289" s="177">
        <f t="shared" si="51"/>
        <v>6</v>
      </c>
      <c r="AR289" s="146" t="s">
        <v>203</v>
      </c>
      <c r="AS289" s="146" t="s">
        <v>206</v>
      </c>
      <c r="AT289" s="188" t="s">
        <v>289</v>
      </c>
      <c r="AU289" s="2"/>
      <c r="AV289" s="2"/>
      <c r="AW289" s="2"/>
      <c r="AX289" s="2"/>
      <c r="AY289" s="2"/>
      <c r="AZ289" s="2"/>
      <c r="BA289" s="2"/>
      <c r="BB289" s="2"/>
      <c r="BC289" s="2"/>
      <c r="BD289" s="2"/>
      <c r="BE289" s="2"/>
      <c r="BF289" s="2"/>
      <c r="BG289" s="2"/>
      <c r="BH289" s="2"/>
      <c r="BI289" s="2"/>
      <c r="BJ289" s="2"/>
    </row>
    <row r="290" spans="1:62" ht="86.45" customHeight="1">
      <c r="A290" s="5">
        <f t="shared" si="52"/>
        <v>287</v>
      </c>
      <c r="B290" s="39" t="s">
        <v>933</v>
      </c>
      <c r="C290" s="39" t="s">
        <v>971</v>
      </c>
      <c r="D290" s="137" t="s">
        <v>972</v>
      </c>
      <c r="E290" s="40" t="s">
        <v>47</v>
      </c>
      <c r="F290" s="40" t="s">
        <v>47</v>
      </c>
      <c r="G290" s="109" t="s">
        <v>48</v>
      </c>
      <c r="H290" s="109" t="s">
        <v>106</v>
      </c>
      <c r="I290" s="13"/>
      <c r="J290" s="13"/>
      <c r="K290" s="13" t="s">
        <v>187</v>
      </c>
      <c r="L290" s="109"/>
      <c r="M290" s="109" t="s">
        <v>937</v>
      </c>
      <c r="N290" s="109"/>
      <c r="O290" s="109"/>
      <c r="P290" s="109" t="s">
        <v>939</v>
      </c>
      <c r="Q290" s="109" t="s">
        <v>939</v>
      </c>
      <c r="R290" s="109" t="s">
        <v>940</v>
      </c>
      <c r="S290" s="109"/>
      <c r="T290" s="109" t="s">
        <v>52</v>
      </c>
      <c r="U290" s="146" t="s">
        <v>941</v>
      </c>
      <c r="V290" s="146" t="s">
        <v>941</v>
      </c>
      <c r="W290" s="146" t="s">
        <v>941</v>
      </c>
      <c r="X290" s="146" t="s">
        <v>941</v>
      </c>
      <c r="Y290" s="146" t="s">
        <v>941</v>
      </c>
      <c r="Z290" s="146" t="s">
        <v>941</v>
      </c>
      <c r="AA290" s="146" t="s">
        <v>194</v>
      </c>
      <c r="AB290" s="146" t="s">
        <v>194</v>
      </c>
      <c r="AC290" s="146" t="s">
        <v>194</v>
      </c>
      <c r="AD290" s="146" t="s">
        <v>194</v>
      </c>
      <c r="AE290" s="146" t="s">
        <v>194</v>
      </c>
      <c r="AF290" s="146" t="s">
        <v>194</v>
      </c>
      <c r="AG290" s="146" t="s">
        <v>194</v>
      </c>
      <c r="AH290" s="146" t="s">
        <v>194</v>
      </c>
      <c r="AI290" s="146" t="s">
        <v>194</v>
      </c>
      <c r="AJ290" s="176" t="str">
        <f>IF(AND(AK290&gt;0,AK290&lt;2),"Bajo",IF(AND(AK290&gt;=1,AK290&lt;2),"Bajo",IF(AND(AK290&gt;=2,AK290&lt;3),"Medio",IF(AND(AK290&gt;=3,AK290&lt;3),"Alto",IF(AND(AK290&gt;=3,AK290&lt;=3),"Alto", "No Aplica")))))</f>
        <v>Bajo</v>
      </c>
      <c r="AK290" s="146">
        <v>1</v>
      </c>
      <c r="AL290" s="176" t="str">
        <f>IF(AND(AM290&gt;0,AM290&lt;2),"Bajo",IF(AND(AM290&gt;=1,AM290&lt;2),"Bajo",IF(AND(AM290&gt;=2,AM290&lt;3),"Medio",IF(AND(AM290&gt;=3,AM290&lt;3),"Alto",IF(AND(AM290&gt;=3,AM290&lt;=3),"Alto", "No Aplica")))))</f>
        <v>Alto</v>
      </c>
      <c r="AM290" s="146">
        <v>3</v>
      </c>
      <c r="AN290" s="176" t="str">
        <f>IF(AND(AO290&gt;0,AO290&lt;2),"Bajo",IF(AND(AO290&gt;=1,AO290&lt;2),"Bajo",IF(AND(AO290&gt;=2,AO290&lt;3),"Medio",IF(AND(AO290&gt;=3,AO290&lt;3),"Alto",IF(AND(AO290&gt;=3,AO290&lt;=3),"Alto", "No Aplica")))))</f>
        <v>Medio</v>
      </c>
      <c r="AO290" s="146">
        <v>2</v>
      </c>
      <c r="AP290" s="176" t="str">
        <f>IF(AND(AQ290&gt;0,AQ290&lt;6),"Bajo",IF(AND(AQ290&gt;=3,AQ290&lt;6),"Bajo",IF(AND(AQ290&gt;=6,AQ290&lt;8),"Medio",IF(AND(AQ290&gt;=8,AQ290&lt;10),"Alto",IF(AND(AQ290&gt;=13,AQ290&lt;=15),"Muy Alto", "No Aplica")))))</f>
        <v>Medio</v>
      </c>
      <c r="AQ290" s="177">
        <f>SUM(AK290,AM290,AO290)</f>
        <v>6</v>
      </c>
      <c r="AR290" s="146" t="s">
        <v>203</v>
      </c>
      <c r="AS290" s="146" t="s">
        <v>206</v>
      </c>
      <c r="AT290" s="188" t="s">
        <v>289</v>
      </c>
      <c r="AU290" s="2"/>
      <c r="AV290" s="2"/>
      <c r="AW290" s="2"/>
      <c r="AX290" s="2"/>
      <c r="AY290" s="2"/>
      <c r="AZ290" s="2"/>
      <c r="BA290" s="2"/>
      <c r="BB290" s="2"/>
      <c r="BC290" s="2"/>
      <c r="BD290" s="2"/>
      <c r="BE290" s="2"/>
      <c r="BF290" s="2"/>
      <c r="BG290" s="2"/>
      <c r="BH290" s="2"/>
      <c r="BI290" s="2"/>
      <c r="BJ290" s="2"/>
    </row>
    <row r="291" spans="1:62" ht="83.45" customHeight="1">
      <c r="A291" s="5">
        <f t="shared" si="52"/>
        <v>288</v>
      </c>
      <c r="B291" s="39" t="s">
        <v>933</v>
      </c>
      <c r="C291" s="136" t="s">
        <v>973</v>
      </c>
      <c r="D291" s="138" t="s">
        <v>974</v>
      </c>
      <c r="E291" s="40" t="s">
        <v>47</v>
      </c>
      <c r="F291" s="40" t="s">
        <v>47</v>
      </c>
      <c r="G291" s="109" t="s">
        <v>48</v>
      </c>
      <c r="H291" s="109" t="s">
        <v>186</v>
      </c>
      <c r="I291" s="13"/>
      <c r="J291" s="13"/>
      <c r="K291" s="13" t="s">
        <v>187</v>
      </c>
      <c r="L291" s="109" t="s">
        <v>936</v>
      </c>
      <c r="M291" s="109" t="s">
        <v>937</v>
      </c>
      <c r="N291" s="109"/>
      <c r="O291" s="109" t="s">
        <v>938</v>
      </c>
      <c r="P291" s="109" t="s">
        <v>939</v>
      </c>
      <c r="Q291" s="109" t="s">
        <v>939</v>
      </c>
      <c r="R291" s="109" t="s">
        <v>940</v>
      </c>
      <c r="S291" s="109"/>
      <c r="T291" s="109" t="s">
        <v>52</v>
      </c>
      <c r="U291" s="146" t="s">
        <v>941</v>
      </c>
      <c r="V291" s="146" t="s">
        <v>941</v>
      </c>
      <c r="W291" s="146" t="s">
        <v>941</v>
      </c>
      <c r="X291" s="146" t="s">
        <v>941</v>
      </c>
      <c r="Y291" s="146" t="s">
        <v>941</v>
      </c>
      <c r="Z291" s="146" t="s">
        <v>941</v>
      </c>
      <c r="AA291" s="146" t="s">
        <v>194</v>
      </c>
      <c r="AB291" s="146" t="s">
        <v>194</v>
      </c>
      <c r="AC291" s="146" t="s">
        <v>194</v>
      </c>
      <c r="AD291" s="146" t="s">
        <v>194</v>
      </c>
      <c r="AE291" s="146" t="s">
        <v>194</v>
      </c>
      <c r="AF291" s="146" t="s">
        <v>194</v>
      </c>
      <c r="AG291" s="146" t="s">
        <v>194</v>
      </c>
      <c r="AH291" s="146" t="s">
        <v>194</v>
      </c>
      <c r="AI291" s="146" t="s">
        <v>194</v>
      </c>
      <c r="AJ291" s="176" t="str">
        <f t="shared" ref="AJ291:AJ354" si="53">IF(AND(AK291&gt;0,AK291&lt;2),"Bajo",IF(AND(AK291&gt;=1,AK291&lt;2),"Bajo",IF(AND(AK291&gt;=2,AK291&lt;3),"Medio",IF(AND(AK291&gt;=3,AK291&lt;3),"Alto",IF(AND(AK291&gt;=3,AK291&lt;=3),"Alto", "No Aplica")))))</f>
        <v>Bajo</v>
      </c>
      <c r="AK291" s="146">
        <v>1</v>
      </c>
      <c r="AL291" s="176" t="str">
        <f t="shared" ref="AL291:AL354" si="54">IF(AND(AM291&gt;0,AM291&lt;2),"Bajo",IF(AND(AM291&gt;=1,AM291&lt;2),"Bajo",IF(AND(AM291&gt;=2,AM291&lt;3),"Medio",IF(AND(AM291&gt;=3,AM291&lt;3),"Alto",IF(AND(AM291&gt;=3,AM291&lt;=3),"Alto", "No Aplica")))))</f>
        <v>Alto</v>
      </c>
      <c r="AM291" s="146">
        <v>3</v>
      </c>
      <c r="AN291" s="176" t="str">
        <f t="shared" ref="AN291:AN354" si="55">IF(AND(AO291&gt;0,AO291&lt;2),"Bajo",IF(AND(AO291&gt;=1,AO291&lt;2),"Bajo",IF(AND(AO291&gt;=2,AO291&lt;3),"Medio",IF(AND(AO291&gt;=3,AO291&lt;3),"Alto",IF(AND(AO291&gt;=3,AO291&lt;=3),"Alto", "No Aplica")))))</f>
        <v>Medio</v>
      </c>
      <c r="AO291" s="146">
        <v>2</v>
      </c>
      <c r="AP291" s="176" t="str">
        <f t="shared" ref="AP291:AP354" si="56">IF(AND(AQ291&gt;0,AQ291&lt;6),"Bajo",IF(AND(AQ291&gt;=3,AQ291&lt;6),"Bajo",IF(AND(AQ291&gt;=6,AQ291&lt;8),"Medio",IF(AND(AQ291&gt;=8,AQ291&lt;10),"Alto",IF(AND(AQ291&gt;=13,AQ291&lt;=15),"Muy Alto", "No Aplica")))))</f>
        <v>Medio</v>
      </c>
      <c r="AQ291" s="177">
        <f t="shared" ref="AQ291:AQ354" si="57">SUM(AK291,AM291,AO291)</f>
        <v>6</v>
      </c>
      <c r="AR291" s="146" t="s">
        <v>203</v>
      </c>
      <c r="AS291" s="146" t="s">
        <v>206</v>
      </c>
      <c r="AT291" s="188" t="s">
        <v>289</v>
      </c>
      <c r="AU291" s="2"/>
      <c r="AV291" s="2"/>
      <c r="AW291" s="2"/>
      <c r="AX291" s="2"/>
      <c r="AY291" s="2"/>
      <c r="AZ291" s="2"/>
      <c r="BA291" s="2"/>
      <c r="BB291" s="2"/>
      <c r="BC291" s="2"/>
      <c r="BD291" s="2"/>
      <c r="BE291" s="2"/>
      <c r="BF291" s="2"/>
      <c r="BG291" s="2"/>
      <c r="BH291" s="2"/>
      <c r="BI291" s="2"/>
      <c r="BJ291" s="2"/>
    </row>
    <row r="292" spans="1:62" ht="83.25" customHeight="1">
      <c r="A292" s="5">
        <f t="shared" si="52"/>
        <v>289</v>
      </c>
      <c r="B292" s="14" t="s">
        <v>975</v>
      </c>
      <c r="C292" s="55" t="s">
        <v>976</v>
      </c>
      <c r="D292" s="14" t="s">
        <v>977</v>
      </c>
      <c r="E292" s="109">
        <v>2</v>
      </c>
      <c r="F292" s="28" t="s">
        <v>47</v>
      </c>
      <c r="G292" s="20" t="s">
        <v>48</v>
      </c>
      <c r="H292" s="109" t="s">
        <v>186</v>
      </c>
      <c r="I292" s="13"/>
      <c r="J292" s="13" t="s">
        <v>187</v>
      </c>
      <c r="K292" s="13" t="s">
        <v>187</v>
      </c>
      <c r="L292" s="20" t="s">
        <v>978</v>
      </c>
      <c r="M292" s="20" t="s">
        <v>979</v>
      </c>
      <c r="N292" s="20" t="s">
        <v>980</v>
      </c>
      <c r="O292" s="20" t="s">
        <v>981</v>
      </c>
      <c r="P292" s="20" t="s">
        <v>982</v>
      </c>
      <c r="Q292" s="20" t="s">
        <v>983</v>
      </c>
      <c r="R292" s="20" t="s">
        <v>984</v>
      </c>
      <c r="S292" s="20" t="s">
        <v>985</v>
      </c>
      <c r="T292" s="109" t="s">
        <v>52</v>
      </c>
      <c r="U292" s="146" t="s">
        <v>47</v>
      </c>
      <c r="V292" s="146" t="s">
        <v>47</v>
      </c>
      <c r="W292" s="146" t="s">
        <v>47</v>
      </c>
      <c r="X292" s="146" t="s">
        <v>47</v>
      </c>
      <c r="Y292" s="146" t="s">
        <v>289</v>
      </c>
      <c r="Z292" s="146" t="s">
        <v>47</v>
      </c>
      <c r="AA292" s="146" t="s">
        <v>202</v>
      </c>
      <c r="AB292" s="146" t="s">
        <v>203</v>
      </c>
      <c r="AC292" s="146" t="s">
        <v>210</v>
      </c>
      <c r="AD292" s="146" t="s">
        <v>202</v>
      </c>
      <c r="AE292" s="146" t="s">
        <v>202</v>
      </c>
      <c r="AF292" s="146" t="s">
        <v>202</v>
      </c>
      <c r="AG292" s="146" t="s">
        <v>202</v>
      </c>
      <c r="AH292" s="146" t="s">
        <v>986</v>
      </c>
      <c r="AI292" s="146" t="s">
        <v>291</v>
      </c>
      <c r="AJ292" s="176" t="str">
        <f t="shared" si="53"/>
        <v>Bajo</v>
      </c>
      <c r="AK292" s="146">
        <v>1</v>
      </c>
      <c r="AL292" s="176" t="str">
        <f t="shared" si="54"/>
        <v>Bajo</v>
      </c>
      <c r="AM292" s="146">
        <v>1</v>
      </c>
      <c r="AN292" s="176" t="str">
        <f t="shared" si="55"/>
        <v>Bajo</v>
      </c>
      <c r="AO292" s="146">
        <v>1</v>
      </c>
      <c r="AP292" s="176" t="str">
        <f t="shared" si="56"/>
        <v>Bajo</v>
      </c>
      <c r="AQ292" s="177">
        <f t="shared" si="57"/>
        <v>3</v>
      </c>
      <c r="AR292" s="14" t="s">
        <v>203</v>
      </c>
      <c r="AS292" s="14" t="s">
        <v>211</v>
      </c>
      <c r="AT292" s="51" t="s">
        <v>987</v>
      </c>
      <c r="AU292" s="9"/>
      <c r="AV292" s="9"/>
      <c r="AW292" s="9"/>
      <c r="AX292" s="9"/>
      <c r="AY292" s="9"/>
      <c r="AZ292" s="9"/>
      <c r="BA292" s="9"/>
      <c r="BB292" s="9"/>
      <c r="BC292" s="9"/>
      <c r="BD292" s="9"/>
      <c r="BE292" s="9"/>
      <c r="BF292" s="9"/>
      <c r="BG292" s="9"/>
      <c r="BH292" s="9"/>
      <c r="BI292" s="9"/>
      <c r="BJ292" s="9"/>
    </row>
    <row r="293" spans="1:62" ht="53.25" customHeight="1">
      <c r="A293" s="5">
        <f t="shared" si="52"/>
        <v>290</v>
      </c>
      <c r="B293" s="14" t="s">
        <v>975</v>
      </c>
      <c r="C293" s="55" t="s">
        <v>988</v>
      </c>
      <c r="D293" s="14" t="s">
        <v>989</v>
      </c>
      <c r="E293" s="109">
        <v>26</v>
      </c>
      <c r="F293" s="28" t="s">
        <v>47</v>
      </c>
      <c r="G293" s="20" t="s">
        <v>48</v>
      </c>
      <c r="H293" s="109" t="s">
        <v>186</v>
      </c>
      <c r="I293" s="13"/>
      <c r="J293" s="13" t="s">
        <v>187</v>
      </c>
      <c r="K293" s="13" t="s">
        <v>187</v>
      </c>
      <c r="L293" s="20" t="s">
        <v>990</v>
      </c>
      <c r="M293" s="20" t="s">
        <v>979</v>
      </c>
      <c r="N293" s="20" t="s">
        <v>980</v>
      </c>
      <c r="O293" s="20" t="s">
        <v>981</v>
      </c>
      <c r="P293" s="20" t="s">
        <v>991</v>
      </c>
      <c r="Q293" s="20" t="s">
        <v>983</v>
      </c>
      <c r="R293" s="20" t="s">
        <v>992</v>
      </c>
      <c r="S293" s="20" t="s">
        <v>985</v>
      </c>
      <c r="T293" s="109" t="s">
        <v>52</v>
      </c>
      <c r="U293" s="146" t="s">
        <v>47</v>
      </c>
      <c r="V293" s="146" t="s">
        <v>47</v>
      </c>
      <c r="W293" s="146" t="s">
        <v>47</v>
      </c>
      <c r="X293" s="146" t="s">
        <v>47</v>
      </c>
      <c r="Y293" s="146" t="s">
        <v>289</v>
      </c>
      <c r="Z293" s="146" t="s">
        <v>47</v>
      </c>
      <c r="AA293" s="146" t="s">
        <v>202</v>
      </c>
      <c r="AB293" s="146" t="s">
        <v>203</v>
      </c>
      <c r="AC293" s="146" t="s">
        <v>210</v>
      </c>
      <c r="AD293" s="146" t="s">
        <v>202</v>
      </c>
      <c r="AE293" s="146" t="s">
        <v>202</v>
      </c>
      <c r="AF293" s="146" t="s">
        <v>202</v>
      </c>
      <c r="AG293" s="146" t="s">
        <v>202</v>
      </c>
      <c r="AH293" s="146" t="s">
        <v>993</v>
      </c>
      <c r="AI293" s="146" t="s">
        <v>291</v>
      </c>
      <c r="AJ293" s="176" t="str">
        <f t="shared" si="53"/>
        <v>Bajo</v>
      </c>
      <c r="AK293" s="146">
        <v>1</v>
      </c>
      <c r="AL293" s="176" t="str">
        <f t="shared" si="54"/>
        <v>Bajo</v>
      </c>
      <c r="AM293" s="146">
        <v>1</v>
      </c>
      <c r="AN293" s="176" t="str">
        <f t="shared" si="55"/>
        <v>Bajo</v>
      </c>
      <c r="AO293" s="146">
        <v>1</v>
      </c>
      <c r="AP293" s="176" t="str">
        <f t="shared" si="56"/>
        <v>Bajo</v>
      </c>
      <c r="AQ293" s="177">
        <f t="shared" si="57"/>
        <v>3</v>
      </c>
      <c r="AR293" s="14" t="s">
        <v>203</v>
      </c>
      <c r="AS293" s="14" t="s">
        <v>206</v>
      </c>
      <c r="AT293" s="178" t="s">
        <v>994</v>
      </c>
      <c r="AU293" s="9"/>
      <c r="AV293" s="9"/>
      <c r="AW293" s="9"/>
      <c r="AX293" s="9"/>
      <c r="AY293" s="9"/>
      <c r="AZ293" s="9"/>
      <c r="BA293" s="9"/>
      <c r="BB293" s="9"/>
      <c r="BC293" s="9"/>
      <c r="BD293" s="9"/>
      <c r="BE293" s="9"/>
      <c r="BF293" s="9"/>
      <c r="BG293" s="9"/>
      <c r="BH293" s="9"/>
      <c r="BI293" s="9"/>
      <c r="BJ293" s="9"/>
    </row>
    <row r="294" spans="1:62" ht="52.5" customHeight="1">
      <c r="A294" s="5">
        <f t="shared" si="52"/>
        <v>291</v>
      </c>
      <c r="B294" s="14" t="s">
        <v>975</v>
      </c>
      <c r="C294" s="55" t="s">
        <v>995</v>
      </c>
      <c r="D294" s="14" t="s">
        <v>996</v>
      </c>
      <c r="E294" s="109">
        <v>2</v>
      </c>
      <c r="F294" s="28" t="s">
        <v>47</v>
      </c>
      <c r="G294" s="20" t="s">
        <v>48</v>
      </c>
      <c r="H294" s="109" t="s">
        <v>186</v>
      </c>
      <c r="I294" s="13"/>
      <c r="J294" s="13" t="s">
        <v>187</v>
      </c>
      <c r="K294" s="13" t="s">
        <v>187</v>
      </c>
      <c r="L294" s="20" t="s">
        <v>997</v>
      </c>
      <c r="M294" s="20" t="s">
        <v>979</v>
      </c>
      <c r="N294" s="20" t="s">
        <v>980</v>
      </c>
      <c r="O294" s="20" t="s">
        <v>998</v>
      </c>
      <c r="P294" s="20" t="s">
        <v>982</v>
      </c>
      <c r="Q294" s="20" t="s">
        <v>983</v>
      </c>
      <c r="R294" s="20" t="s">
        <v>999</v>
      </c>
      <c r="S294" s="20" t="s">
        <v>985</v>
      </c>
      <c r="T294" s="109" t="s">
        <v>52</v>
      </c>
      <c r="U294" s="146" t="s">
        <v>47</v>
      </c>
      <c r="V294" s="146" t="s">
        <v>47</v>
      </c>
      <c r="W294" s="146" t="s">
        <v>47</v>
      </c>
      <c r="X294" s="146" t="s">
        <v>47</v>
      </c>
      <c r="Y294" s="146" t="s">
        <v>289</v>
      </c>
      <c r="Z294" s="146" t="s">
        <v>47</v>
      </c>
      <c r="AA294" s="146" t="s">
        <v>203</v>
      </c>
      <c r="AB294" s="146" t="s">
        <v>203</v>
      </c>
      <c r="AC294" s="146" t="s">
        <v>210</v>
      </c>
      <c r="AD294" s="146" t="s">
        <v>202</v>
      </c>
      <c r="AE294" s="146" t="s">
        <v>203</v>
      </c>
      <c r="AF294" s="146" t="s">
        <v>202</v>
      </c>
      <c r="AG294" s="146" t="s">
        <v>202</v>
      </c>
      <c r="AH294" s="146" t="s">
        <v>993</v>
      </c>
      <c r="AI294" s="146" t="s">
        <v>291</v>
      </c>
      <c r="AJ294" s="176" t="str">
        <f t="shared" si="53"/>
        <v>Bajo</v>
      </c>
      <c r="AK294" s="146">
        <v>1</v>
      </c>
      <c r="AL294" s="176" t="str">
        <f t="shared" si="54"/>
        <v>Bajo</v>
      </c>
      <c r="AM294" s="146">
        <v>1</v>
      </c>
      <c r="AN294" s="176" t="str">
        <f t="shared" si="55"/>
        <v>Bajo</v>
      </c>
      <c r="AO294" s="146">
        <v>1</v>
      </c>
      <c r="AP294" s="176" t="str">
        <f t="shared" si="56"/>
        <v>Bajo</v>
      </c>
      <c r="AQ294" s="177">
        <f t="shared" si="57"/>
        <v>3</v>
      </c>
      <c r="AR294" s="14" t="s">
        <v>203</v>
      </c>
      <c r="AS294" s="14" t="s">
        <v>206</v>
      </c>
      <c r="AT294" s="178" t="s">
        <v>994</v>
      </c>
      <c r="AU294" s="9"/>
      <c r="AV294" s="9"/>
      <c r="AW294" s="9"/>
      <c r="AX294" s="9"/>
      <c r="AY294" s="9"/>
      <c r="AZ294" s="9"/>
      <c r="BA294" s="9"/>
      <c r="BB294" s="9"/>
      <c r="BC294" s="9"/>
      <c r="BD294" s="9"/>
      <c r="BE294" s="9"/>
      <c r="BF294" s="9"/>
      <c r="BG294" s="9"/>
      <c r="BH294" s="9"/>
      <c r="BI294" s="9"/>
      <c r="BJ294" s="9"/>
    </row>
    <row r="295" spans="1:62" ht="66" customHeight="1">
      <c r="A295" s="5">
        <f t="shared" si="52"/>
        <v>292</v>
      </c>
      <c r="B295" s="14" t="s">
        <v>975</v>
      </c>
      <c r="C295" s="55" t="s">
        <v>1000</v>
      </c>
      <c r="D295" s="14" t="s">
        <v>1001</v>
      </c>
      <c r="E295" s="109">
        <v>26</v>
      </c>
      <c r="F295" s="28" t="s">
        <v>47</v>
      </c>
      <c r="G295" s="20" t="s">
        <v>48</v>
      </c>
      <c r="H295" s="109" t="s">
        <v>186</v>
      </c>
      <c r="I295" s="13"/>
      <c r="J295" s="13" t="s">
        <v>187</v>
      </c>
      <c r="K295" s="13" t="s">
        <v>187</v>
      </c>
      <c r="L295" s="20" t="s">
        <v>997</v>
      </c>
      <c r="M295" s="20" t="s">
        <v>979</v>
      </c>
      <c r="N295" s="20" t="s">
        <v>980</v>
      </c>
      <c r="O295" s="20" t="s">
        <v>981</v>
      </c>
      <c r="P295" s="20" t="s">
        <v>982</v>
      </c>
      <c r="Q295" s="20" t="s">
        <v>983</v>
      </c>
      <c r="R295" s="20" t="s">
        <v>1002</v>
      </c>
      <c r="S295" s="20" t="s">
        <v>985</v>
      </c>
      <c r="T295" s="109" t="s">
        <v>52</v>
      </c>
      <c r="U295" s="146" t="s">
        <v>47</v>
      </c>
      <c r="V295" s="146" t="s">
        <v>47</v>
      </c>
      <c r="W295" s="146" t="s">
        <v>47</v>
      </c>
      <c r="X295" s="146" t="s">
        <v>47</v>
      </c>
      <c r="Y295" s="146" t="s">
        <v>289</v>
      </c>
      <c r="Z295" s="146" t="s">
        <v>47</v>
      </c>
      <c r="AA295" s="146" t="s">
        <v>203</v>
      </c>
      <c r="AB295" s="146" t="s">
        <v>203</v>
      </c>
      <c r="AC295" s="146" t="s">
        <v>210</v>
      </c>
      <c r="AD295" s="146" t="s">
        <v>202</v>
      </c>
      <c r="AE295" s="146" t="s">
        <v>203</v>
      </c>
      <c r="AF295" s="146" t="s">
        <v>202</v>
      </c>
      <c r="AG295" s="146" t="s">
        <v>202</v>
      </c>
      <c r="AH295" s="146" t="s">
        <v>993</v>
      </c>
      <c r="AI295" s="146" t="s">
        <v>291</v>
      </c>
      <c r="AJ295" s="176" t="str">
        <f t="shared" si="53"/>
        <v>Bajo</v>
      </c>
      <c r="AK295" s="146">
        <v>1</v>
      </c>
      <c r="AL295" s="176" t="str">
        <f t="shared" si="54"/>
        <v>Bajo</v>
      </c>
      <c r="AM295" s="146">
        <v>1</v>
      </c>
      <c r="AN295" s="176" t="str">
        <f t="shared" si="55"/>
        <v>Bajo</v>
      </c>
      <c r="AO295" s="146">
        <v>1</v>
      </c>
      <c r="AP295" s="176" t="str">
        <f t="shared" si="56"/>
        <v>Bajo</v>
      </c>
      <c r="AQ295" s="177">
        <f t="shared" si="57"/>
        <v>3</v>
      </c>
      <c r="AR295" s="14" t="s">
        <v>203</v>
      </c>
      <c r="AS295" s="14" t="s">
        <v>206</v>
      </c>
      <c r="AT295" s="178" t="s">
        <v>994</v>
      </c>
      <c r="AU295" s="9"/>
      <c r="AV295" s="9"/>
      <c r="AW295" s="9"/>
      <c r="AX295" s="9"/>
      <c r="AY295" s="9"/>
      <c r="AZ295" s="9"/>
      <c r="BA295" s="9"/>
      <c r="BB295" s="9"/>
      <c r="BC295" s="9"/>
      <c r="BD295" s="9"/>
      <c r="BE295" s="9"/>
      <c r="BF295" s="9"/>
      <c r="BG295" s="9"/>
      <c r="BH295" s="9"/>
      <c r="BI295" s="9"/>
      <c r="BJ295" s="9"/>
    </row>
    <row r="296" spans="1:62" ht="81" customHeight="1">
      <c r="A296" s="5">
        <f t="shared" si="52"/>
        <v>293</v>
      </c>
      <c r="B296" s="14" t="s">
        <v>975</v>
      </c>
      <c r="C296" s="55" t="s">
        <v>1003</v>
      </c>
      <c r="D296" s="14" t="s">
        <v>1004</v>
      </c>
      <c r="E296" s="109">
        <v>26</v>
      </c>
      <c r="F296" s="109">
        <v>4</v>
      </c>
      <c r="G296" s="20" t="s">
        <v>48</v>
      </c>
      <c r="H296" s="109" t="s">
        <v>186</v>
      </c>
      <c r="I296" s="13"/>
      <c r="J296" s="13" t="s">
        <v>187</v>
      </c>
      <c r="K296" s="13" t="s">
        <v>187</v>
      </c>
      <c r="L296" s="20" t="s">
        <v>997</v>
      </c>
      <c r="M296" s="20" t="s">
        <v>979</v>
      </c>
      <c r="N296" s="20" t="s">
        <v>980</v>
      </c>
      <c r="O296" s="20" t="s">
        <v>981</v>
      </c>
      <c r="P296" s="20" t="s">
        <v>1005</v>
      </c>
      <c r="Q296" s="20" t="s">
        <v>983</v>
      </c>
      <c r="R296" s="20" t="s">
        <v>984</v>
      </c>
      <c r="S296" s="20" t="s">
        <v>985</v>
      </c>
      <c r="T296" s="109" t="s">
        <v>52</v>
      </c>
      <c r="U296" s="146" t="s">
        <v>47</v>
      </c>
      <c r="V296" s="146" t="s">
        <v>47</v>
      </c>
      <c r="W296" s="146" t="s">
        <v>47</v>
      </c>
      <c r="X296" s="146" t="s">
        <v>47</v>
      </c>
      <c r="Y296" s="146" t="s">
        <v>289</v>
      </c>
      <c r="Z296" s="146" t="s">
        <v>47</v>
      </c>
      <c r="AA296" s="146" t="s">
        <v>203</v>
      </c>
      <c r="AB296" s="146" t="s">
        <v>203</v>
      </c>
      <c r="AC296" s="146" t="s">
        <v>210</v>
      </c>
      <c r="AD296" s="146" t="s">
        <v>202</v>
      </c>
      <c r="AE296" s="146" t="s">
        <v>203</v>
      </c>
      <c r="AF296" s="146" t="s">
        <v>202</v>
      </c>
      <c r="AG296" s="146" t="s">
        <v>202</v>
      </c>
      <c r="AH296" s="146" t="s">
        <v>993</v>
      </c>
      <c r="AI296" s="146" t="s">
        <v>291</v>
      </c>
      <c r="AJ296" s="176" t="str">
        <f t="shared" si="53"/>
        <v>Bajo</v>
      </c>
      <c r="AK296" s="146">
        <v>1</v>
      </c>
      <c r="AL296" s="176" t="str">
        <f t="shared" si="54"/>
        <v>Bajo</v>
      </c>
      <c r="AM296" s="146">
        <v>1</v>
      </c>
      <c r="AN296" s="176" t="str">
        <f t="shared" si="55"/>
        <v>Bajo</v>
      </c>
      <c r="AO296" s="146">
        <v>1</v>
      </c>
      <c r="AP296" s="176" t="str">
        <f t="shared" si="56"/>
        <v>Bajo</v>
      </c>
      <c r="AQ296" s="177">
        <f t="shared" si="57"/>
        <v>3</v>
      </c>
      <c r="AR296" s="14" t="s">
        <v>203</v>
      </c>
      <c r="AS296" s="14" t="s">
        <v>206</v>
      </c>
      <c r="AT296" s="178" t="s">
        <v>994</v>
      </c>
      <c r="AU296" s="9"/>
      <c r="AV296" s="9"/>
      <c r="AW296" s="9"/>
      <c r="AX296" s="9"/>
      <c r="AY296" s="9"/>
      <c r="AZ296" s="9"/>
      <c r="BA296" s="9"/>
      <c r="BB296" s="9"/>
      <c r="BC296" s="9"/>
      <c r="BD296" s="9"/>
      <c r="BE296" s="9"/>
      <c r="BF296" s="9"/>
      <c r="BG296" s="9"/>
      <c r="BH296" s="9"/>
      <c r="BI296" s="9"/>
      <c r="BJ296" s="9"/>
    </row>
    <row r="297" spans="1:62" ht="85.5" customHeight="1">
      <c r="A297" s="5">
        <f t="shared" si="52"/>
        <v>294</v>
      </c>
      <c r="B297" s="14" t="s">
        <v>975</v>
      </c>
      <c r="C297" s="55" t="s">
        <v>1006</v>
      </c>
      <c r="D297" s="14" t="s">
        <v>1007</v>
      </c>
      <c r="E297" s="109">
        <v>26</v>
      </c>
      <c r="F297" s="109">
        <v>12</v>
      </c>
      <c r="G297" s="20" t="s">
        <v>48</v>
      </c>
      <c r="H297" s="109" t="s">
        <v>186</v>
      </c>
      <c r="I297" s="13"/>
      <c r="J297" s="13" t="s">
        <v>187</v>
      </c>
      <c r="K297" s="13" t="s">
        <v>187</v>
      </c>
      <c r="L297" s="20" t="s">
        <v>997</v>
      </c>
      <c r="M297" s="20" t="s">
        <v>979</v>
      </c>
      <c r="N297" s="20" t="s">
        <v>980</v>
      </c>
      <c r="O297" s="20" t="s">
        <v>981</v>
      </c>
      <c r="P297" s="20" t="s">
        <v>1005</v>
      </c>
      <c r="Q297" s="20" t="s">
        <v>983</v>
      </c>
      <c r="R297" s="20" t="s">
        <v>984</v>
      </c>
      <c r="S297" s="20" t="s">
        <v>985</v>
      </c>
      <c r="T297" s="109" t="s">
        <v>52</v>
      </c>
      <c r="U297" s="146" t="s">
        <v>47</v>
      </c>
      <c r="V297" s="146" t="s">
        <v>47</v>
      </c>
      <c r="W297" s="146" t="s">
        <v>47</v>
      </c>
      <c r="X297" s="146" t="s">
        <v>47</v>
      </c>
      <c r="Y297" s="146" t="s">
        <v>289</v>
      </c>
      <c r="Z297" s="146" t="s">
        <v>47</v>
      </c>
      <c r="AA297" s="146" t="s">
        <v>203</v>
      </c>
      <c r="AB297" s="146" t="s">
        <v>203</v>
      </c>
      <c r="AC297" s="146" t="s">
        <v>210</v>
      </c>
      <c r="AD297" s="146" t="s">
        <v>202</v>
      </c>
      <c r="AE297" s="146" t="s">
        <v>203</v>
      </c>
      <c r="AF297" s="146" t="s">
        <v>202</v>
      </c>
      <c r="AG297" s="146" t="s">
        <v>202</v>
      </c>
      <c r="AH297" s="146" t="s">
        <v>993</v>
      </c>
      <c r="AI297" s="146" t="s">
        <v>291</v>
      </c>
      <c r="AJ297" s="176" t="str">
        <f t="shared" si="53"/>
        <v>Bajo</v>
      </c>
      <c r="AK297" s="146">
        <v>1</v>
      </c>
      <c r="AL297" s="176" t="str">
        <f t="shared" si="54"/>
        <v>Bajo</v>
      </c>
      <c r="AM297" s="146">
        <v>1</v>
      </c>
      <c r="AN297" s="176" t="str">
        <f t="shared" si="55"/>
        <v>Bajo</v>
      </c>
      <c r="AO297" s="146">
        <v>1</v>
      </c>
      <c r="AP297" s="176" t="str">
        <f t="shared" si="56"/>
        <v>Bajo</v>
      </c>
      <c r="AQ297" s="177">
        <f t="shared" si="57"/>
        <v>3</v>
      </c>
      <c r="AR297" s="14" t="s">
        <v>203</v>
      </c>
      <c r="AS297" s="14" t="s">
        <v>206</v>
      </c>
      <c r="AT297" s="178" t="s">
        <v>994</v>
      </c>
      <c r="AU297" s="9"/>
      <c r="AV297" s="9"/>
      <c r="AW297" s="9"/>
      <c r="AX297" s="9"/>
      <c r="AY297" s="9"/>
      <c r="AZ297" s="9"/>
      <c r="BA297" s="9"/>
      <c r="BB297" s="9"/>
      <c r="BC297" s="9"/>
      <c r="BD297" s="9"/>
      <c r="BE297" s="9"/>
      <c r="BF297" s="9"/>
      <c r="BG297" s="9"/>
      <c r="BH297" s="9"/>
      <c r="BI297" s="9"/>
      <c r="BJ297" s="9"/>
    </row>
    <row r="298" spans="1:62" ht="84" customHeight="1">
      <c r="A298" s="5">
        <f t="shared" si="52"/>
        <v>295</v>
      </c>
      <c r="B298" s="14" t="s">
        <v>975</v>
      </c>
      <c r="C298" s="55" t="s">
        <v>1008</v>
      </c>
      <c r="D298" s="14" t="s">
        <v>1009</v>
      </c>
      <c r="E298" s="109">
        <v>26</v>
      </c>
      <c r="F298" s="109">
        <v>5</v>
      </c>
      <c r="G298" s="20" t="s">
        <v>48</v>
      </c>
      <c r="H298" s="109" t="s">
        <v>186</v>
      </c>
      <c r="I298" s="13"/>
      <c r="J298" s="13" t="s">
        <v>187</v>
      </c>
      <c r="K298" s="13" t="s">
        <v>187</v>
      </c>
      <c r="L298" s="23" t="s">
        <v>1008</v>
      </c>
      <c r="M298" s="20" t="s">
        <v>11</v>
      </c>
      <c r="N298" s="20" t="s">
        <v>980</v>
      </c>
      <c r="O298" s="20" t="s">
        <v>998</v>
      </c>
      <c r="P298" s="20" t="s">
        <v>982</v>
      </c>
      <c r="Q298" s="20" t="s">
        <v>1010</v>
      </c>
      <c r="R298" s="20" t="s">
        <v>1002</v>
      </c>
      <c r="S298" s="20" t="s">
        <v>288</v>
      </c>
      <c r="T298" s="109" t="s">
        <v>52</v>
      </c>
      <c r="U298" s="146" t="s">
        <v>47</v>
      </c>
      <c r="V298" s="146" t="s">
        <v>47</v>
      </c>
      <c r="W298" s="146" t="s">
        <v>47</v>
      </c>
      <c r="X298" s="146" t="s">
        <v>47</v>
      </c>
      <c r="Y298" s="146" t="s">
        <v>289</v>
      </c>
      <c r="Z298" s="146" t="s">
        <v>47</v>
      </c>
      <c r="AA298" s="146" t="s">
        <v>203</v>
      </c>
      <c r="AB298" s="146" t="s">
        <v>203</v>
      </c>
      <c r="AC298" s="146" t="s">
        <v>210</v>
      </c>
      <c r="AD298" s="146" t="s">
        <v>202</v>
      </c>
      <c r="AE298" s="146" t="s">
        <v>203</v>
      </c>
      <c r="AF298" s="146" t="s">
        <v>202</v>
      </c>
      <c r="AG298" s="146" t="s">
        <v>202</v>
      </c>
      <c r="AH298" s="146" t="s">
        <v>1011</v>
      </c>
      <c r="AI298" s="146" t="s">
        <v>291</v>
      </c>
      <c r="AJ298" s="176" t="str">
        <f t="shared" si="53"/>
        <v>Bajo</v>
      </c>
      <c r="AK298" s="146">
        <v>1</v>
      </c>
      <c r="AL298" s="176" t="str">
        <f t="shared" si="54"/>
        <v>Bajo</v>
      </c>
      <c r="AM298" s="146">
        <v>1</v>
      </c>
      <c r="AN298" s="176" t="str">
        <f t="shared" si="55"/>
        <v>Bajo</v>
      </c>
      <c r="AO298" s="146">
        <v>1</v>
      </c>
      <c r="AP298" s="176" t="str">
        <f t="shared" si="56"/>
        <v>Bajo</v>
      </c>
      <c r="AQ298" s="177">
        <f t="shared" si="57"/>
        <v>3</v>
      </c>
      <c r="AR298" s="14" t="s">
        <v>203</v>
      </c>
      <c r="AS298" s="14" t="s">
        <v>211</v>
      </c>
      <c r="AT298" s="178" t="s">
        <v>994</v>
      </c>
      <c r="AU298" s="2"/>
      <c r="AV298" s="2"/>
      <c r="AW298" s="2"/>
      <c r="AX298" s="2"/>
      <c r="AY298" s="2"/>
      <c r="AZ298" s="2"/>
      <c r="BA298" s="2"/>
      <c r="BB298" s="2"/>
      <c r="BC298" s="2"/>
      <c r="BD298" s="2"/>
      <c r="BE298" s="2"/>
      <c r="BF298" s="2"/>
      <c r="BG298" s="2"/>
      <c r="BH298" s="2"/>
      <c r="BI298" s="2"/>
      <c r="BJ298" s="2"/>
    </row>
    <row r="299" spans="1:62" ht="85.5" customHeight="1">
      <c r="A299" s="5">
        <f t="shared" si="52"/>
        <v>296</v>
      </c>
      <c r="B299" s="14" t="s">
        <v>975</v>
      </c>
      <c r="C299" s="55" t="s">
        <v>1012</v>
      </c>
      <c r="D299" s="14" t="s">
        <v>1013</v>
      </c>
      <c r="E299" s="109">
        <v>18</v>
      </c>
      <c r="F299" s="109" t="s">
        <v>47</v>
      </c>
      <c r="G299" s="20" t="s">
        <v>48</v>
      </c>
      <c r="H299" s="109" t="s">
        <v>186</v>
      </c>
      <c r="I299" s="13"/>
      <c r="J299" s="13" t="s">
        <v>187</v>
      </c>
      <c r="K299" s="13" t="s">
        <v>187</v>
      </c>
      <c r="L299" s="20" t="s">
        <v>997</v>
      </c>
      <c r="M299" s="20" t="s">
        <v>11</v>
      </c>
      <c r="N299" s="20" t="s">
        <v>980</v>
      </c>
      <c r="O299" s="20" t="s">
        <v>998</v>
      </c>
      <c r="P299" s="20" t="s">
        <v>1005</v>
      </c>
      <c r="Q299" s="20" t="s">
        <v>1010</v>
      </c>
      <c r="R299" s="20" t="s">
        <v>1014</v>
      </c>
      <c r="S299" s="20" t="s">
        <v>985</v>
      </c>
      <c r="T299" s="109" t="s">
        <v>77</v>
      </c>
      <c r="U299" s="146" t="s">
        <v>1015</v>
      </c>
      <c r="V299" s="146" t="s">
        <v>1016</v>
      </c>
      <c r="W299" s="146" t="s">
        <v>394</v>
      </c>
      <c r="X299" s="146" t="s">
        <v>47</v>
      </c>
      <c r="Y299" s="146" t="s">
        <v>289</v>
      </c>
      <c r="Z299" s="146" t="s">
        <v>1017</v>
      </c>
      <c r="AA299" s="146" t="s">
        <v>202</v>
      </c>
      <c r="AB299" s="146" t="s">
        <v>203</v>
      </c>
      <c r="AC299" s="146" t="s">
        <v>360</v>
      </c>
      <c r="AD299" s="146" t="s">
        <v>202</v>
      </c>
      <c r="AE299" s="146" t="s">
        <v>202</v>
      </c>
      <c r="AF299" s="146" t="s">
        <v>203</v>
      </c>
      <c r="AG299" s="146" t="s">
        <v>203</v>
      </c>
      <c r="AH299" s="146" t="s">
        <v>993</v>
      </c>
      <c r="AI299" s="146" t="s">
        <v>291</v>
      </c>
      <c r="AJ299" s="176" t="str">
        <f t="shared" si="53"/>
        <v>Alto</v>
      </c>
      <c r="AK299" s="146">
        <v>3</v>
      </c>
      <c r="AL299" s="176" t="str">
        <f t="shared" si="54"/>
        <v>Alto</v>
      </c>
      <c r="AM299" s="146">
        <v>3</v>
      </c>
      <c r="AN299" s="176" t="str">
        <f t="shared" si="55"/>
        <v>Alto</v>
      </c>
      <c r="AO299" s="146">
        <v>3</v>
      </c>
      <c r="AP299" s="176" t="str">
        <f t="shared" si="56"/>
        <v>Alto</v>
      </c>
      <c r="AQ299" s="177">
        <f t="shared" si="57"/>
        <v>9</v>
      </c>
      <c r="AR299" s="14" t="s">
        <v>203</v>
      </c>
      <c r="AS299" s="14" t="s">
        <v>206</v>
      </c>
      <c r="AT299" s="178" t="s">
        <v>994</v>
      </c>
      <c r="AU299" s="8"/>
      <c r="AV299" s="8"/>
      <c r="AW299" s="8"/>
      <c r="AX299" s="8"/>
      <c r="AY299" s="8"/>
      <c r="AZ299" s="8"/>
      <c r="BA299" s="8"/>
      <c r="BB299" s="8"/>
      <c r="BC299" s="8"/>
      <c r="BD299" s="8"/>
      <c r="BE299" s="8"/>
      <c r="BF299" s="8"/>
      <c r="BG299" s="8"/>
      <c r="BH299" s="8"/>
      <c r="BI299" s="8"/>
      <c r="BJ299" s="8"/>
    </row>
    <row r="300" spans="1:62" ht="88.5" customHeight="1">
      <c r="A300" s="5">
        <f t="shared" si="52"/>
        <v>297</v>
      </c>
      <c r="B300" s="14" t="s">
        <v>975</v>
      </c>
      <c r="C300" s="55" t="s">
        <v>1018</v>
      </c>
      <c r="D300" s="14" t="s">
        <v>1019</v>
      </c>
      <c r="E300" s="109" t="s">
        <v>47</v>
      </c>
      <c r="F300" s="109" t="s">
        <v>47</v>
      </c>
      <c r="G300" s="20" t="s">
        <v>48</v>
      </c>
      <c r="H300" s="109" t="s">
        <v>186</v>
      </c>
      <c r="I300" s="13"/>
      <c r="J300" s="13" t="s">
        <v>187</v>
      </c>
      <c r="K300" s="13" t="s">
        <v>187</v>
      </c>
      <c r="L300" s="20" t="s">
        <v>997</v>
      </c>
      <c r="M300" s="20" t="s">
        <v>979</v>
      </c>
      <c r="N300" s="20"/>
      <c r="O300" s="20" t="s">
        <v>998</v>
      </c>
      <c r="P300" s="20" t="s">
        <v>1005</v>
      </c>
      <c r="Q300" s="20" t="s">
        <v>1010</v>
      </c>
      <c r="R300" s="20" t="s">
        <v>1002</v>
      </c>
      <c r="S300" s="20" t="s">
        <v>1020</v>
      </c>
      <c r="T300" s="109" t="s">
        <v>77</v>
      </c>
      <c r="U300" s="146" t="s">
        <v>1015</v>
      </c>
      <c r="V300" s="146" t="s">
        <v>1016</v>
      </c>
      <c r="W300" s="146" t="s">
        <v>394</v>
      </c>
      <c r="X300" s="146" t="s">
        <v>47</v>
      </c>
      <c r="Y300" s="146" t="s">
        <v>289</v>
      </c>
      <c r="Z300" s="146" t="s">
        <v>1021</v>
      </c>
      <c r="AA300" s="146" t="s">
        <v>203</v>
      </c>
      <c r="AB300" s="146" t="s">
        <v>203</v>
      </c>
      <c r="AC300" s="146" t="s">
        <v>360</v>
      </c>
      <c r="AD300" s="146" t="s">
        <v>202</v>
      </c>
      <c r="AE300" s="146" t="s">
        <v>202</v>
      </c>
      <c r="AF300" s="146" t="s">
        <v>203</v>
      </c>
      <c r="AG300" s="146" t="s">
        <v>202</v>
      </c>
      <c r="AH300" s="146" t="s">
        <v>993</v>
      </c>
      <c r="AI300" s="146" t="s">
        <v>291</v>
      </c>
      <c r="AJ300" s="176" t="str">
        <f t="shared" si="53"/>
        <v>Alto</v>
      </c>
      <c r="AK300" s="146">
        <v>3</v>
      </c>
      <c r="AL300" s="176" t="str">
        <f t="shared" si="54"/>
        <v>Alto</v>
      </c>
      <c r="AM300" s="146">
        <v>3</v>
      </c>
      <c r="AN300" s="176" t="str">
        <f t="shared" si="55"/>
        <v>Alto</v>
      </c>
      <c r="AO300" s="146">
        <v>3</v>
      </c>
      <c r="AP300" s="176" t="str">
        <f t="shared" si="56"/>
        <v>Alto</v>
      </c>
      <c r="AQ300" s="177">
        <f t="shared" si="57"/>
        <v>9</v>
      </c>
      <c r="AR300" s="14" t="s">
        <v>203</v>
      </c>
      <c r="AS300" s="14" t="s">
        <v>206</v>
      </c>
      <c r="AT300" s="178" t="s">
        <v>994</v>
      </c>
      <c r="AU300" s="7"/>
      <c r="AV300" s="7"/>
      <c r="AW300" s="7"/>
      <c r="AX300" s="7"/>
      <c r="AY300" s="7"/>
      <c r="AZ300" s="7"/>
      <c r="BA300" s="7"/>
      <c r="BB300" s="7"/>
      <c r="BC300" s="7"/>
      <c r="BD300" s="7"/>
      <c r="BE300" s="7"/>
      <c r="BF300" s="7"/>
      <c r="BG300" s="7"/>
      <c r="BH300" s="7"/>
      <c r="BI300" s="7"/>
      <c r="BJ300" s="7"/>
    </row>
    <row r="301" spans="1:62" ht="87" customHeight="1">
      <c r="A301" s="5">
        <f t="shared" si="52"/>
        <v>298</v>
      </c>
      <c r="B301" s="14" t="s">
        <v>975</v>
      </c>
      <c r="C301" s="55" t="s">
        <v>1022</v>
      </c>
      <c r="D301" s="14" t="s">
        <v>1023</v>
      </c>
      <c r="E301" s="109" t="s">
        <v>47</v>
      </c>
      <c r="F301" s="109" t="s">
        <v>47</v>
      </c>
      <c r="G301" s="20" t="s">
        <v>48</v>
      </c>
      <c r="H301" s="109" t="s">
        <v>186</v>
      </c>
      <c r="I301" s="13"/>
      <c r="J301" s="13" t="s">
        <v>187</v>
      </c>
      <c r="K301" s="13" t="s">
        <v>187</v>
      </c>
      <c r="L301" s="20" t="s">
        <v>997</v>
      </c>
      <c r="M301" s="20" t="s">
        <v>11</v>
      </c>
      <c r="N301" s="20"/>
      <c r="O301" s="20" t="s">
        <v>998</v>
      </c>
      <c r="P301" s="20" t="s">
        <v>1005</v>
      </c>
      <c r="Q301" s="20" t="s">
        <v>1010</v>
      </c>
      <c r="R301" s="20" t="s">
        <v>1024</v>
      </c>
      <c r="S301" s="20" t="s">
        <v>288</v>
      </c>
      <c r="T301" s="109" t="s">
        <v>52</v>
      </c>
      <c r="U301" s="146" t="s">
        <v>47</v>
      </c>
      <c r="V301" s="146" t="s">
        <v>47</v>
      </c>
      <c r="W301" s="146" t="s">
        <v>47</v>
      </c>
      <c r="X301" s="146" t="s">
        <v>47</v>
      </c>
      <c r="Y301" s="146" t="s">
        <v>289</v>
      </c>
      <c r="Z301" s="146" t="s">
        <v>47</v>
      </c>
      <c r="AA301" s="146" t="s">
        <v>203</v>
      </c>
      <c r="AB301" s="146" t="s">
        <v>203</v>
      </c>
      <c r="AC301" s="146" t="s">
        <v>210</v>
      </c>
      <c r="AD301" s="146" t="s">
        <v>202</v>
      </c>
      <c r="AE301" s="146" t="s">
        <v>203</v>
      </c>
      <c r="AF301" s="146" t="s">
        <v>202</v>
      </c>
      <c r="AG301" s="146" t="s">
        <v>202</v>
      </c>
      <c r="AH301" s="146" t="s">
        <v>993</v>
      </c>
      <c r="AI301" s="146" t="s">
        <v>291</v>
      </c>
      <c r="AJ301" s="176" t="str">
        <f t="shared" si="53"/>
        <v>Bajo</v>
      </c>
      <c r="AK301" s="146">
        <v>1</v>
      </c>
      <c r="AL301" s="176" t="str">
        <f t="shared" si="54"/>
        <v>Bajo</v>
      </c>
      <c r="AM301" s="146">
        <v>1</v>
      </c>
      <c r="AN301" s="176" t="str">
        <f t="shared" si="55"/>
        <v>Bajo</v>
      </c>
      <c r="AO301" s="146">
        <v>1</v>
      </c>
      <c r="AP301" s="176" t="str">
        <f t="shared" si="56"/>
        <v>Bajo</v>
      </c>
      <c r="AQ301" s="177">
        <f t="shared" si="57"/>
        <v>3</v>
      </c>
      <c r="AR301" s="14" t="s">
        <v>203</v>
      </c>
      <c r="AS301" s="14" t="s">
        <v>206</v>
      </c>
      <c r="AT301" s="178" t="s">
        <v>994</v>
      </c>
      <c r="AU301" s="2"/>
      <c r="AV301" s="2"/>
      <c r="AW301" s="2"/>
      <c r="AX301" s="2"/>
      <c r="AY301" s="2"/>
      <c r="AZ301" s="2"/>
      <c r="BA301" s="2"/>
      <c r="BB301" s="2"/>
      <c r="BC301" s="2"/>
      <c r="BD301" s="2"/>
      <c r="BE301" s="2"/>
      <c r="BF301" s="2"/>
      <c r="BG301" s="2"/>
      <c r="BH301" s="2"/>
      <c r="BI301" s="2"/>
      <c r="BJ301" s="2"/>
    </row>
    <row r="302" spans="1:62" ht="91.5" customHeight="1">
      <c r="A302" s="5">
        <f t="shared" si="52"/>
        <v>299</v>
      </c>
      <c r="B302" s="14" t="s">
        <v>975</v>
      </c>
      <c r="C302" s="55" t="s">
        <v>1025</v>
      </c>
      <c r="D302" s="14" t="s">
        <v>1026</v>
      </c>
      <c r="E302" s="109">
        <v>18</v>
      </c>
      <c r="F302" s="109" t="s">
        <v>47</v>
      </c>
      <c r="G302" s="20" t="s">
        <v>48</v>
      </c>
      <c r="H302" s="109" t="s">
        <v>186</v>
      </c>
      <c r="I302" s="13"/>
      <c r="J302" s="13" t="s">
        <v>187</v>
      </c>
      <c r="K302" s="13" t="s">
        <v>187</v>
      </c>
      <c r="L302" s="20" t="s">
        <v>1027</v>
      </c>
      <c r="M302" s="20" t="s">
        <v>979</v>
      </c>
      <c r="N302" s="20" t="s">
        <v>980</v>
      </c>
      <c r="O302" s="20" t="s">
        <v>981</v>
      </c>
      <c r="P302" s="20" t="s">
        <v>982</v>
      </c>
      <c r="Q302" s="20" t="s">
        <v>983</v>
      </c>
      <c r="R302" s="20" t="s">
        <v>1002</v>
      </c>
      <c r="S302" s="20" t="s">
        <v>985</v>
      </c>
      <c r="T302" s="109" t="s">
        <v>77</v>
      </c>
      <c r="U302" s="146" t="s">
        <v>1015</v>
      </c>
      <c r="V302" s="146" t="s">
        <v>1016</v>
      </c>
      <c r="W302" s="146" t="s">
        <v>394</v>
      </c>
      <c r="X302" s="146" t="s">
        <v>47</v>
      </c>
      <c r="Y302" s="146" t="s">
        <v>289</v>
      </c>
      <c r="Z302" s="146" t="s">
        <v>1017</v>
      </c>
      <c r="AA302" s="146" t="s">
        <v>202</v>
      </c>
      <c r="AB302" s="146" t="s">
        <v>203</v>
      </c>
      <c r="AC302" s="146" t="s">
        <v>360</v>
      </c>
      <c r="AD302" s="146" t="s">
        <v>202</v>
      </c>
      <c r="AE302" s="146" t="s">
        <v>202</v>
      </c>
      <c r="AF302" s="146" t="s">
        <v>203</v>
      </c>
      <c r="AG302" s="146" t="s">
        <v>203</v>
      </c>
      <c r="AH302" s="146" t="s">
        <v>993</v>
      </c>
      <c r="AI302" s="146" t="s">
        <v>291</v>
      </c>
      <c r="AJ302" s="176" t="str">
        <f t="shared" si="53"/>
        <v>Alto</v>
      </c>
      <c r="AK302" s="146">
        <v>3</v>
      </c>
      <c r="AL302" s="176" t="str">
        <f t="shared" si="54"/>
        <v>Alto</v>
      </c>
      <c r="AM302" s="146">
        <v>3</v>
      </c>
      <c r="AN302" s="176" t="str">
        <f t="shared" si="55"/>
        <v>Alto</v>
      </c>
      <c r="AO302" s="146">
        <v>3</v>
      </c>
      <c r="AP302" s="176" t="str">
        <f t="shared" si="56"/>
        <v>Alto</v>
      </c>
      <c r="AQ302" s="177">
        <f t="shared" si="57"/>
        <v>9</v>
      </c>
      <c r="AR302" s="14" t="s">
        <v>203</v>
      </c>
      <c r="AS302" s="14" t="s">
        <v>206</v>
      </c>
      <c r="AT302" s="178" t="s">
        <v>994</v>
      </c>
      <c r="AU302" s="2"/>
      <c r="AV302" s="2"/>
      <c r="AW302" s="2"/>
      <c r="AX302" s="2"/>
      <c r="AY302" s="2"/>
      <c r="AZ302" s="2"/>
      <c r="BA302" s="2"/>
      <c r="BB302" s="2"/>
      <c r="BC302" s="2"/>
      <c r="BD302" s="2"/>
      <c r="BE302" s="2"/>
      <c r="BF302" s="2"/>
      <c r="BG302" s="2"/>
      <c r="BH302" s="2"/>
      <c r="BI302" s="2"/>
      <c r="BJ302" s="2"/>
    </row>
    <row r="303" spans="1:62" ht="96" customHeight="1">
      <c r="A303" s="5">
        <f t="shared" si="52"/>
        <v>300</v>
      </c>
      <c r="B303" s="14" t="s">
        <v>975</v>
      </c>
      <c r="C303" s="55" t="s">
        <v>1028</v>
      </c>
      <c r="D303" s="14" t="s">
        <v>1029</v>
      </c>
      <c r="E303" s="109">
        <v>18</v>
      </c>
      <c r="F303" s="109" t="s">
        <v>47</v>
      </c>
      <c r="G303" s="20" t="s">
        <v>48</v>
      </c>
      <c r="H303" s="109" t="s">
        <v>186</v>
      </c>
      <c r="I303" s="13"/>
      <c r="J303" s="13" t="s">
        <v>187</v>
      </c>
      <c r="K303" s="13" t="s">
        <v>187</v>
      </c>
      <c r="L303" s="20" t="s">
        <v>997</v>
      </c>
      <c r="M303" s="20" t="s">
        <v>979</v>
      </c>
      <c r="N303" s="20" t="s">
        <v>980</v>
      </c>
      <c r="O303" s="20" t="s">
        <v>981</v>
      </c>
      <c r="P303" s="20" t="s">
        <v>982</v>
      </c>
      <c r="Q303" s="20" t="s">
        <v>983</v>
      </c>
      <c r="R303" s="20" t="s">
        <v>1030</v>
      </c>
      <c r="S303" s="20" t="s">
        <v>985</v>
      </c>
      <c r="T303" s="109" t="s">
        <v>77</v>
      </c>
      <c r="U303" s="146" t="s">
        <v>1015</v>
      </c>
      <c r="V303" s="146" t="s">
        <v>1016</v>
      </c>
      <c r="W303" s="146" t="s">
        <v>394</v>
      </c>
      <c r="X303" s="146" t="s">
        <v>47</v>
      </c>
      <c r="Y303" s="146" t="s">
        <v>289</v>
      </c>
      <c r="Z303" s="146" t="s">
        <v>1021</v>
      </c>
      <c r="AA303" s="146" t="s">
        <v>202</v>
      </c>
      <c r="AB303" s="146" t="s">
        <v>203</v>
      </c>
      <c r="AC303" s="146" t="s">
        <v>360</v>
      </c>
      <c r="AD303" s="146" t="s">
        <v>202</v>
      </c>
      <c r="AE303" s="146" t="s">
        <v>202</v>
      </c>
      <c r="AF303" s="146" t="s">
        <v>203</v>
      </c>
      <c r="AG303" s="146" t="s">
        <v>203</v>
      </c>
      <c r="AH303" s="146" t="s">
        <v>993</v>
      </c>
      <c r="AI303" s="146" t="s">
        <v>291</v>
      </c>
      <c r="AJ303" s="176" t="str">
        <f t="shared" si="53"/>
        <v>Alto</v>
      </c>
      <c r="AK303" s="146">
        <v>3</v>
      </c>
      <c r="AL303" s="176" t="str">
        <f t="shared" si="54"/>
        <v>Alto</v>
      </c>
      <c r="AM303" s="146">
        <v>3</v>
      </c>
      <c r="AN303" s="176" t="str">
        <f t="shared" si="55"/>
        <v>Alto</v>
      </c>
      <c r="AO303" s="146">
        <v>3</v>
      </c>
      <c r="AP303" s="176" t="str">
        <f t="shared" si="56"/>
        <v>Alto</v>
      </c>
      <c r="AQ303" s="177">
        <f t="shared" si="57"/>
        <v>9</v>
      </c>
      <c r="AR303" s="14" t="s">
        <v>203</v>
      </c>
      <c r="AS303" s="14" t="s">
        <v>206</v>
      </c>
      <c r="AT303" s="178" t="s">
        <v>994</v>
      </c>
      <c r="AU303" s="2"/>
      <c r="AV303" s="2"/>
      <c r="AW303" s="2"/>
      <c r="AX303" s="2"/>
      <c r="AY303" s="2"/>
      <c r="AZ303" s="2"/>
      <c r="BA303" s="2"/>
      <c r="BB303" s="2"/>
      <c r="BC303" s="2"/>
      <c r="BD303" s="2"/>
      <c r="BE303" s="2"/>
      <c r="BF303" s="2"/>
      <c r="BG303" s="2"/>
      <c r="BH303" s="2"/>
      <c r="BI303" s="2"/>
      <c r="BJ303" s="2"/>
    </row>
    <row r="304" spans="1:62" ht="97.5" customHeight="1">
      <c r="A304" s="5">
        <f t="shared" si="52"/>
        <v>301</v>
      </c>
      <c r="B304" s="14" t="s">
        <v>975</v>
      </c>
      <c r="C304" s="55" t="s">
        <v>1031</v>
      </c>
      <c r="D304" s="14" t="s">
        <v>1032</v>
      </c>
      <c r="E304" s="109" t="s">
        <v>47</v>
      </c>
      <c r="F304" s="109" t="s">
        <v>47</v>
      </c>
      <c r="G304" s="20" t="s">
        <v>48</v>
      </c>
      <c r="H304" s="109" t="s">
        <v>186</v>
      </c>
      <c r="I304" s="13"/>
      <c r="J304" s="13" t="s">
        <v>187</v>
      </c>
      <c r="K304" s="13" t="s">
        <v>187</v>
      </c>
      <c r="L304" s="20" t="s">
        <v>1033</v>
      </c>
      <c r="M304" s="20" t="s">
        <v>979</v>
      </c>
      <c r="N304" s="20" t="s">
        <v>1034</v>
      </c>
      <c r="O304" s="20" t="s">
        <v>1035</v>
      </c>
      <c r="P304" s="27" t="s">
        <v>1036</v>
      </c>
      <c r="Q304" s="27" t="s">
        <v>1037</v>
      </c>
      <c r="R304" s="20" t="s">
        <v>1038</v>
      </c>
      <c r="S304" s="20" t="s">
        <v>1039</v>
      </c>
      <c r="T304" s="109" t="s">
        <v>52</v>
      </c>
      <c r="U304" s="146" t="s">
        <v>47</v>
      </c>
      <c r="V304" s="146" t="s">
        <v>47</v>
      </c>
      <c r="W304" s="146" t="s">
        <v>47</v>
      </c>
      <c r="X304" s="146" t="s">
        <v>47</v>
      </c>
      <c r="Y304" s="146" t="s">
        <v>289</v>
      </c>
      <c r="Z304" s="146" t="s">
        <v>47</v>
      </c>
      <c r="AA304" s="146" t="s">
        <v>203</v>
      </c>
      <c r="AB304" s="146" t="s">
        <v>203</v>
      </c>
      <c r="AC304" s="146" t="s">
        <v>210</v>
      </c>
      <c r="AD304" s="146" t="s">
        <v>202</v>
      </c>
      <c r="AE304" s="146" t="s">
        <v>203</v>
      </c>
      <c r="AF304" s="146" t="s">
        <v>202</v>
      </c>
      <c r="AG304" s="146" t="s">
        <v>202</v>
      </c>
      <c r="AH304" s="146" t="s">
        <v>1038</v>
      </c>
      <c r="AI304" s="146" t="s">
        <v>291</v>
      </c>
      <c r="AJ304" s="176" t="str">
        <f t="shared" si="53"/>
        <v>Bajo</v>
      </c>
      <c r="AK304" s="146">
        <v>1</v>
      </c>
      <c r="AL304" s="176" t="str">
        <f t="shared" si="54"/>
        <v>Bajo</v>
      </c>
      <c r="AM304" s="146">
        <v>1</v>
      </c>
      <c r="AN304" s="176" t="str">
        <f t="shared" si="55"/>
        <v>Bajo</v>
      </c>
      <c r="AO304" s="146">
        <v>1</v>
      </c>
      <c r="AP304" s="176" t="str">
        <f t="shared" si="56"/>
        <v>Bajo</v>
      </c>
      <c r="AQ304" s="177">
        <f t="shared" si="57"/>
        <v>3</v>
      </c>
      <c r="AR304" s="14" t="s">
        <v>203</v>
      </c>
      <c r="AS304" s="14" t="s">
        <v>219</v>
      </c>
      <c r="AT304" s="51" t="s">
        <v>1040</v>
      </c>
      <c r="AU304" s="2"/>
      <c r="AV304" s="2"/>
      <c r="AW304" s="2"/>
      <c r="AX304" s="2"/>
      <c r="AY304" s="2"/>
      <c r="AZ304" s="2"/>
      <c r="BA304" s="2"/>
      <c r="BB304" s="2"/>
      <c r="BC304" s="2"/>
      <c r="BD304" s="2"/>
      <c r="BE304" s="2"/>
      <c r="BF304" s="2"/>
      <c r="BG304" s="2"/>
      <c r="BH304" s="2"/>
      <c r="BI304" s="2"/>
      <c r="BJ304" s="2"/>
    </row>
    <row r="305" spans="1:62" ht="97.5" customHeight="1">
      <c r="A305" s="5">
        <f t="shared" si="52"/>
        <v>302</v>
      </c>
      <c r="B305" s="14" t="s">
        <v>975</v>
      </c>
      <c r="C305" s="55" t="s">
        <v>1041</v>
      </c>
      <c r="D305" s="14" t="s">
        <v>1042</v>
      </c>
      <c r="E305" s="109" t="s">
        <v>47</v>
      </c>
      <c r="F305" s="109" t="s">
        <v>47</v>
      </c>
      <c r="G305" s="20" t="s">
        <v>48</v>
      </c>
      <c r="H305" s="109" t="s">
        <v>186</v>
      </c>
      <c r="I305" s="13"/>
      <c r="J305" s="13" t="s">
        <v>187</v>
      </c>
      <c r="K305" s="13" t="s">
        <v>187</v>
      </c>
      <c r="L305" s="20" t="s">
        <v>978</v>
      </c>
      <c r="M305" s="20" t="s">
        <v>979</v>
      </c>
      <c r="N305" s="20" t="s">
        <v>1043</v>
      </c>
      <c r="O305" s="20" t="s">
        <v>1044</v>
      </c>
      <c r="P305" s="26" t="s">
        <v>1036</v>
      </c>
      <c r="Q305" s="26" t="s">
        <v>1037</v>
      </c>
      <c r="R305" s="20" t="s">
        <v>1038</v>
      </c>
      <c r="S305" s="20" t="s">
        <v>1039</v>
      </c>
      <c r="T305" s="109" t="s">
        <v>52</v>
      </c>
      <c r="U305" s="146" t="s">
        <v>47</v>
      </c>
      <c r="V305" s="146" t="s">
        <v>47</v>
      </c>
      <c r="W305" s="146" t="s">
        <v>47</v>
      </c>
      <c r="X305" s="146" t="s">
        <v>47</v>
      </c>
      <c r="Y305" s="146" t="s">
        <v>289</v>
      </c>
      <c r="Z305" s="146" t="s">
        <v>47</v>
      </c>
      <c r="AA305" s="146" t="s">
        <v>202</v>
      </c>
      <c r="AB305" s="146" t="s">
        <v>203</v>
      </c>
      <c r="AC305" s="146" t="s">
        <v>210</v>
      </c>
      <c r="AD305" s="146" t="s">
        <v>202</v>
      </c>
      <c r="AE305" s="146" t="s">
        <v>203</v>
      </c>
      <c r="AF305" s="146" t="s">
        <v>202</v>
      </c>
      <c r="AG305" s="146" t="s">
        <v>202</v>
      </c>
      <c r="AH305" s="146" t="s">
        <v>1038</v>
      </c>
      <c r="AI305" s="146" t="s">
        <v>291</v>
      </c>
      <c r="AJ305" s="176" t="str">
        <f t="shared" si="53"/>
        <v>Bajo</v>
      </c>
      <c r="AK305" s="146">
        <v>1</v>
      </c>
      <c r="AL305" s="176" t="str">
        <f t="shared" si="54"/>
        <v>Bajo</v>
      </c>
      <c r="AM305" s="146">
        <v>1</v>
      </c>
      <c r="AN305" s="176" t="str">
        <f t="shared" si="55"/>
        <v>Bajo</v>
      </c>
      <c r="AO305" s="146">
        <v>1</v>
      </c>
      <c r="AP305" s="176" t="str">
        <f t="shared" si="56"/>
        <v>Bajo</v>
      </c>
      <c r="AQ305" s="177">
        <f t="shared" si="57"/>
        <v>3</v>
      </c>
      <c r="AR305" s="14" t="s">
        <v>203</v>
      </c>
      <c r="AS305" s="14" t="s">
        <v>219</v>
      </c>
      <c r="AT305" s="51" t="s">
        <v>1040</v>
      </c>
      <c r="AU305" s="2"/>
      <c r="AV305" s="2"/>
      <c r="AW305" s="2"/>
      <c r="AX305" s="2"/>
      <c r="AY305" s="2"/>
      <c r="AZ305" s="2"/>
      <c r="BA305" s="2"/>
      <c r="BB305" s="2"/>
      <c r="BC305" s="2"/>
      <c r="BD305" s="2"/>
      <c r="BE305" s="2"/>
      <c r="BF305" s="2"/>
      <c r="BG305" s="2"/>
      <c r="BH305" s="2"/>
      <c r="BI305" s="2"/>
      <c r="BJ305" s="2"/>
    </row>
    <row r="306" spans="1:62" ht="69.75" customHeight="1">
      <c r="A306" s="5">
        <f t="shared" si="52"/>
        <v>303</v>
      </c>
      <c r="B306" s="14" t="s">
        <v>975</v>
      </c>
      <c r="C306" s="55" t="s">
        <v>1045</v>
      </c>
      <c r="D306" s="14" t="s">
        <v>1046</v>
      </c>
      <c r="E306" s="109">
        <v>18</v>
      </c>
      <c r="F306" s="109" t="s">
        <v>47</v>
      </c>
      <c r="G306" s="20" t="s">
        <v>48</v>
      </c>
      <c r="H306" s="109" t="s">
        <v>186</v>
      </c>
      <c r="I306" s="13"/>
      <c r="J306" s="13" t="s">
        <v>187</v>
      </c>
      <c r="K306" s="13" t="s">
        <v>187</v>
      </c>
      <c r="L306" s="20" t="s">
        <v>978</v>
      </c>
      <c r="M306" s="20" t="s">
        <v>979</v>
      </c>
      <c r="N306" s="20" t="s">
        <v>980</v>
      </c>
      <c r="O306" s="20" t="s">
        <v>1047</v>
      </c>
      <c r="P306" s="26" t="s">
        <v>1048</v>
      </c>
      <c r="Q306" s="26" t="s">
        <v>1049</v>
      </c>
      <c r="R306" s="20" t="s">
        <v>1050</v>
      </c>
      <c r="S306" s="20" t="s">
        <v>985</v>
      </c>
      <c r="T306" s="109" t="s">
        <v>52</v>
      </c>
      <c r="U306" s="146" t="s">
        <v>47</v>
      </c>
      <c r="V306" s="146" t="s">
        <v>47</v>
      </c>
      <c r="W306" s="146" t="s">
        <v>47</v>
      </c>
      <c r="X306" s="146" t="s">
        <v>47</v>
      </c>
      <c r="Y306" s="146" t="s">
        <v>289</v>
      </c>
      <c r="Z306" s="146" t="s">
        <v>47</v>
      </c>
      <c r="AA306" s="146" t="s">
        <v>202</v>
      </c>
      <c r="AB306" s="146" t="s">
        <v>203</v>
      </c>
      <c r="AC306" s="146" t="s">
        <v>210</v>
      </c>
      <c r="AD306" s="146" t="s">
        <v>202</v>
      </c>
      <c r="AE306" s="146" t="s">
        <v>203</v>
      </c>
      <c r="AF306" s="146" t="s">
        <v>202</v>
      </c>
      <c r="AG306" s="146" t="s">
        <v>202</v>
      </c>
      <c r="AH306" s="146"/>
      <c r="AI306" s="146" t="s">
        <v>291</v>
      </c>
      <c r="AJ306" s="176" t="str">
        <f t="shared" si="53"/>
        <v>Bajo</v>
      </c>
      <c r="AK306" s="146">
        <v>1</v>
      </c>
      <c r="AL306" s="176" t="str">
        <f t="shared" si="54"/>
        <v>Bajo</v>
      </c>
      <c r="AM306" s="146">
        <v>1</v>
      </c>
      <c r="AN306" s="176" t="str">
        <f t="shared" si="55"/>
        <v>Bajo</v>
      </c>
      <c r="AO306" s="146">
        <v>1</v>
      </c>
      <c r="AP306" s="176" t="str">
        <f t="shared" si="56"/>
        <v>Bajo</v>
      </c>
      <c r="AQ306" s="177">
        <f t="shared" si="57"/>
        <v>3</v>
      </c>
      <c r="AR306" s="14" t="s">
        <v>203</v>
      </c>
      <c r="AS306" s="14" t="s">
        <v>211</v>
      </c>
      <c r="AT306" s="51" t="s">
        <v>1040</v>
      </c>
      <c r="AU306" s="2"/>
      <c r="AV306" s="2"/>
      <c r="AW306" s="2"/>
      <c r="AX306" s="2"/>
      <c r="AY306" s="2"/>
      <c r="AZ306" s="2"/>
      <c r="BA306" s="2"/>
      <c r="BB306" s="2"/>
      <c r="BC306" s="2"/>
      <c r="BD306" s="2"/>
      <c r="BE306" s="2"/>
      <c r="BF306" s="2"/>
      <c r="BG306" s="2"/>
      <c r="BH306" s="2"/>
      <c r="BI306" s="2"/>
      <c r="BJ306" s="2"/>
    </row>
    <row r="307" spans="1:62" ht="57" customHeight="1">
      <c r="A307" s="5">
        <f t="shared" si="52"/>
        <v>304</v>
      </c>
      <c r="B307" s="14" t="s">
        <v>975</v>
      </c>
      <c r="C307" s="55" t="s">
        <v>1051</v>
      </c>
      <c r="D307" s="14" t="s">
        <v>1052</v>
      </c>
      <c r="E307" s="109">
        <v>18</v>
      </c>
      <c r="F307" s="109" t="s">
        <v>47</v>
      </c>
      <c r="G307" s="20" t="s">
        <v>48</v>
      </c>
      <c r="H307" s="109" t="s">
        <v>186</v>
      </c>
      <c r="I307" s="13"/>
      <c r="J307" s="13" t="s">
        <v>187</v>
      </c>
      <c r="K307" s="13" t="s">
        <v>187</v>
      </c>
      <c r="L307" s="20" t="s">
        <v>1053</v>
      </c>
      <c r="M307" s="20" t="s">
        <v>979</v>
      </c>
      <c r="N307" s="20" t="s">
        <v>980</v>
      </c>
      <c r="O307" s="20" t="s">
        <v>1047</v>
      </c>
      <c r="P307" s="26" t="s">
        <v>1048</v>
      </c>
      <c r="Q307" s="26" t="s">
        <v>1049</v>
      </c>
      <c r="R307" s="20" t="s">
        <v>1054</v>
      </c>
      <c r="S307" s="20" t="s">
        <v>985</v>
      </c>
      <c r="T307" s="109" t="s">
        <v>52</v>
      </c>
      <c r="U307" s="146" t="s">
        <v>47</v>
      </c>
      <c r="V307" s="146" t="s">
        <v>47</v>
      </c>
      <c r="W307" s="146" t="s">
        <v>47</v>
      </c>
      <c r="X307" s="146" t="s">
        <v>47</v>
      </c>
      <c r="Y307" s="146" t="s">
        <v>289</v>
      </c>
      <c r="Z307" s="146" t="s">
        <v>47</v>
      </c>
      <c r="AA307" s="146" t="s">
        <v>202</v>
      </c>
      <c r="AB307" s="146" t="s">
        <v>203</v>
      </c>
      <c r="AC307" s="146" t="s">
        <v>210</v>
      </c>
      <c r="AD307" s="146" t="s">
        <v>202</v>
      </c>
      <c r="AE307" s="146" t="s">
        <v>203</v>
      </c>
      <c r="AF307" s="146" t="s">
        <v>202</v>
      </c>
      <c r="AG307" s="146" t="s">
        <v>202</v>
      </c>
      <c r="AH307" s="146"/>
      <c r="AI307" s="146" t="s">
        <v>291</v>
      </c>
      <c r="AJ307" s="176" t="str">
        <f t="shared" si="53"/>
        <v>Bajo</v>
      </c>
      <c r="AK307" s="146">
        <v>1</v>
      </c>
      <c r="AL307" s="176" t="str">
        <f t="shared" si="54"/>
        <v>Bajo</v>
      </c>
      <c r="AM307" s="146">
        <v>1</v>
      </c>
      <c r="AN307" s="176" t="str">
        <f t="shared" si="55"/>
        <v>Bajo</v>
      </c>
      <c r="AO307" s="146">
        <v>1</v>
      </c>
      <c r="AP307" s="176" t="str">
        <f t="shared" si="56"/>
        <v>Bajo</v>
      </c>
      <c r="AQ307" s="177">
        <f t="shared" si="57"/>
        <v>3</v>
      </c>
      <c r="AR307" s="14" t="s">
        <v>203</v>
      </c>
      <c r="AS307" s="14" t="s">
        <v>206</v>
      </c>
      <c r="AT307" s="51" t="s">
        <v>1055</v>
      </c>
      <c r="AU307" s="2"/>
      <c r="AV307" s="2"/>
      <c r="AW307" s="2"/>
      <c r="AX307" s="2"/>
      <c r="AY307" s="2"/>
      <c r="AZ307" s="2"/>
      <c r="BA307" s="2"/>
      <c r="BB307" s="2"/>
      <c r="BC307" s="2"/>
      <c r="BD307" s="2"/>
      <c r="BE307" s="2"/>
      <c r="BF307" s="2"/>
      <c r="BG307" s="2"/>
      <c r="BH307" s="2"/>
      <c r="BI307" s="2"/>
      <c r="BJ307" s="2"/>
    </row>
    <row r="308" spans="1:62" ht="57" customHeight="1">
      <c r="A308" s="5">
        <f t="shared" si="52"/>
        <v>305</v>
      </c>
      <c r="B308" s="14" t="s">
        <v>975</v>
      </c>
      <c r="C308" s="55" t="s">
        <v>1056</v>
      </c>
      <c r="D308" s="14" t="s">
        <v>1057</v>
      </c>
      <c r="E308" s="109">
        <v>18</v>
      </c>
      <c r="F308" s="109" t="s">
        <v>47</v>
      </c>
      <c r="G308" s="20" t="s">
        <v>48</v>
      </c>
      <c r="H308" s="109" t="s">
        <v>186</v>
      </c>
      <c r="I308" s="13"/>
      <c r="J308" s="13" t="s">
        <v>187</v>
      </c>
      <c r="K308" s="13" t="s">
        <v>187</v>
      </c>
      <c r="L308" s="20" t="s">
        <v>1053</v>
      </c>
      <c r="M308" s="20" t="s">
        <v>979</v>
      </c>
      <c r="N308" s="20" t="s">
        <v>980</v>
      </c>
      <c r="O308" s="20" t="s">
        <v>1047</v>
      </c>
      <c r="P308" s="26" t="s">
        <v>1048</v>
      </c>
      <c r="Q308" s="26" t="s">
        <v>1049</v>
      </c>
      <c r="R308" s="20" t="s">
        <v>1058</v>
      </c>
      <c r="S308" s="20" t="s">
        <v>985</v>
      </c>
      <c r="T308" s="109" t="s">
        <v>52</v>
      </c>
      <c r="U308" s="146" t="s">
        <v>47</v>
      </c>
      <c r="V308" s="146" t="s">
        <v>47</v>
      </c>
      <c r="W308" s="146" t="s">
        <v>47</v>
      </c>
      <c r="X308" s="146" t="s">
        <v>47</v>
      </c>
      <c r="Y308" s="146" t="s">
        <v>289</v>
      </c>
      <c r="Z308" s="146" t="s">
        <v>47</v>
      </c>
      <c r="AA308" s="146" t="s">
        <v>202</v>
      </c>
      <c r="AB308" s="146" t="s">
        <v>203</v>
      </c>
      <c r="AC308" s="146" t="s">
        <v>210</v>
      </c>
      <c r="AD308" s="146" t="s">
        <v>202</v>
      </c>
      <c r="AE308" s="146" t="s">
        <v>202</v>
      </c>
      <c r="AF308" s="146" t="s">
        <v>202</v>
      </c>
      <c r="AG308" s="146" t="s">
        <v>202</v>
      </c>
      <c r="AH308" s="146"/>
      <c r="AI308" s="146" t="s">
        <v>291</v>
      </c>
      <c r="AJ308" s="176" t="str">
        <f t="shared" si="53"/>
        <v>Bajo</v>
      </c>
      <c r="AK308" s="146">
        <v>1</v>
      </c>
      <c r="AL308" s="176" t="str">
        <f t="shared" si="54"/>
        <v>Bajo</v>
      </c>
      <c r="AM308" s="146">
        <v>1</v>
      </c>
      <c r="AN308" s="176" t="str">
        <f t="shared" si="55"/>
        <v>Bajo</v>
      </c>
      <c r="AO308" s="146">
        <v>1</v>
      </c>
      <c r="AP308" s="176" t="str">
        <f t="shared" si="56"/>
        <v>Bajo</v>
      </c>
      <c r="AQ308" s="177">
        <f t="shared" si="57"/>
        <v>3</v>
      </c>
      <c r="AR308" s="14" t="s">
        <v>203</v>
      </c>
      <c r="AS308" s="14" t="s">
        <v>206</v>
      </c>
      <c r="AT308" s="51" t="s">
        <v>1055</v>
      </c>
      <c r="AU308" s="2"/>
      <c r="AV308" s="2"/>
      <c r="AW308" s="2"/>
      <c r="AX308" s="2"/>
      <c r="AY308" s="2"/>
      <c r="AZ308" s="2"/>
      <c r="BA308" s="2"/>
      <c r="BB308" s="2"/>
      <c r="BC308" s="2"/>
      <c r="BD308" s="2"/>
      <c r="BE308" s="2"/>
      <c r="BF308" s="2"/>
      <c r="BG308" s="2"/>
      <c r="BH308" s="2"/>
      <c r="BI308" s="2"/>
      <c r="BJ308" s="2"/>
    </row>
    <row r="309" spans="1:62" ht="66" customHeight="1">
      <c r="A309" s="5">
        <f t="shared" si="52"/>
        <v>306</v>
      </c>
      <c r="B309" s="14" t="s">
        <v>975</v>
      </c>
      <c r="C309" s="55" t="s">
        <v>1059</v>
      </c>
      <c r="D309" s="14" t="s">
        <v>1060</v>
      </c>
      <c r="E309" s="109">
        <v>18</v>
      </c>
      <c r="F309" s="109" t="s">
        <v>47</v>
      </c>
      <c r="G309" s="20" t="s">
        <v>48</v>
      </c>
      <c r="H309" s="109" t="s">
        <v>186</v>
      </c>
      <c r="I309" s="13"/>
      <c r="J309" s="13" t="s">
        <v>187</v>
      </c>
      <c r="K309" s="13" t="s">
        <v>187</v>
      </c>
      <c r="L309" s="20" t="s">
        <v>1053</v>
      </c>
      <c r="M309" s="20" t="s">
        <v>979</v>
      </c>
      <c r="N309" s="20" t="s">
        <v>980</v>
      </c>
      <c r="O309" s="20" t="s">
        <v>1047</v>
      </c>
      <c r="P309" s="26" t="s">
        <v>1048</v>
      </c>
      <c r="Q309" s="26" t="s">
        <v>1049</v>
      </c>
      <c r="R309" s="20" t="s">
        <v>1050</v>
      </c>
      <c r="S309" s="20" t="s">
        <v>985</v>
      </c>
      <c r="T309" s="109" t="s">
        <v>52</v>
      </c>
      <c r="U309" s="146" t="s">
        <v>47</v>
      </c>
      <c r="V309" s="146" t="s">
        <v>47</v>
      </c>
      <c r="W309" s="146" t="s">
        <v>47</v>
      </c>
      <c r="X309" s="146" t="s">
        <v>47</v>
      </c>
      <c r="Y309" s="146" t="s">
        <v>289</v>
      </c>
      <c r="Z309" s="146" t="s">
        <v>47</v>
      </c>
      <c r="AA309" s="146" t="s">
        <v>202</v>
      </c>
      <c r="AB309" s="146" t="s">
        <v>203</v>
      </c>
      <c r="AC309" s="146" t="s">
        <v>210</v>
      </c>
      <c r="AD309" s="146" t="s">
        <v>202</v>
      </c>
      <c r="AE309" s="146" t="s">
        <v>203</v>
      </c>
      <c r="AF309" s="146" t="s">
        <v>202</v>
      </c>
      <c r="AG309" s="146" t="s">
        <v>202</v>
      </c>
      <c r="AH309" s="146"/>
      <c r="AI309" s="146" t="s">
        <v>291</v>
      </c>
      <c r="AJ309" s="176" t="str">
        <f t="shared" si="53"/>
        <v>Bajo</v>
      </c>
      <c r="AK309" s="146">
        <v>1</v>
      </c>
      <c r="AL309" s="176" t="str">
        <f t="shared" si="54"/>
        <v>Bajo</v>
      </c>
      <c r="AM309" s="146">
        <v>1</v>
      </c>
      <c r="AN309" s="176" t="str">
        <f t="shared" si="55"/>
        <v>Bajo</v>
      </c>
      <c r="AO309" s="146">
        <v>1</v>
      </c>
      <c r="AP309" s="176" t="str">
        <f t="shared" si="56"/>
        <v>Bajo</v>
      </c>
      <c r="AQ309" s="177">
        <f t="shared" si="57"/>
        <v>3</v>
      </c>
      <c r="AR309" s="14" t="s">
        <v>203</v>
      </c>
      <c r="AS309" s="14" t="s">
        <v>206</v>
      </c>
      <c r="AT309" s="51" t="s">
        <v>1055</v>
      </c>
      <c r="AU309" s="2"/>
      <c r="AV309" s="2"/>
      <c r="AW309" s="2"/>
      <c r="AX309" s="2"/>
      <c r="AY309" s="2"/>
      <c r="AZ309" s="2"/>
      <c r="BA309" s="2"/>
      <c r="BB309" s="2"/>
      <c r="BC309" s="2"/>
      <c r="BD309" s="2"/>
      <c r="BE309" s="2"/>
      <c r="BF309" s="2"/>
      <c r="BG309" s="2"/>
      <c r="BH309" s="2"/>
      <c r="BI309" s="2"/>
      <c r="BJ309" s="2"/>
    </row>
    <row r="310" spans="1:62" ht="57.75" customHeight="1">
      <c r="A310" s="5">
        <f t="shared" si="52"/>
        <v>307</v>
      </c>
      <c r="B310" s="14" t="s">
        <v>975</v>
      </c>
      <c r="C310" s="55" t="s">
        <v>1061</v>
      </c>
      <c r="D310" s="14" t="s">
        <v>1062</v>
      </c>
      <c r="E310" s="109">
        <v>18</v>
      </c>
      <c r="F310" s="109" t="s">
        <v>47</v>
      </c>
      <c r="G310" s="20" t="s">
        <v>48</v>
      </c>
      <c r="H310" s="109" t="s">
        <v>186</v>
      </c>
      <c r="I310" s="13"/>
      <c r="J310" s="13" t="s">
        <v>187</v>
      </c>
      <c r="K310" s="13" t="s">
        <v>187</v>
      </c>
      <c r="L310" s="20" t="s">
        <v>997</v>
      </c>
      <c r="M310" s="20" t="s">
        <v>979</v>
      </c>
      <c r="N310" s="20" t="s">
        <v>980</v>
      </c>
      <c r="O310" s="20" t="s">
        <v>1047</v>
      </c>
      <c r="P310" s="26" t="s">
        <v>1048</v>
      </c>
      <c r="Q310" s="26" t="s">
        <v>1063</v>
      </c>
      <c r="R310" s="20" t="s">
        <v>1064</v>
      </c>
      <c r="S310" s="20" t="s">
        <v>985</v>
      </c>
      <c r="T310" s="109" t="s">
        <v>52</v>
      </c>
      <c r="U310" s="146" t="s">
        <v>47</v>
      </c>
      <c r="V310" s="146" t="s">
        <v>47</v>
      </c>
      <c r="W310" s="146" t="s">
        <v>47</v>
      </c>
      <c r="X310" s="146" t="s">
        <v>47</v>
      </c>
      <c r="Y310" s="146" t="s">
        <v>289</v>
      </c>
      <c r="Z310" s="146" t="s">
        <v>47</v>
      </c>
      <c r="AA310" s="146" t="s">
        <v>202</v>
      </c>
      <c r="AB310" s="146" t="s">
        <v>203</v>
      </c>
      <c r="AC310" s="146" t="s">
        <v>210</v>
      </c>
      <c r="AD310" s="146" t="s">
        <v>202</v>
      </c>
      <c r="AE310" s="146" t="s">
        <v>203</v>
      </c>
      <c r="AF310" s="146" t="s">
        <v>202</v>
      </c>
      <c r="AG310" s="146" t="s">
        <v>202</v>
      </c>
      <c r="AH310" s="146"/>
      <c r="AI310" s="146" t="s">
        <v>291</v>
      </c>
      <c r="AJ310" s="176" t="str">
        <f t="shared" si="53"/>
        <v>Bajo</v>
      </c>
      <c r="AK310" s="146">
        <v>1</v>
      </c>
      <c r="AL310" s="176" t="str">
        <f t="shared" si="54"/>
        <v>Bajo</v>
      </c>
      <c r="AM310" s="146">
        <v>1</v>
      </c>
      <c r="AN310" s="176" t="str">
        <f t="shared" si="55"/>
        <v>Bajo</v>
      </c>
      <c r="AO310" s="146">
        <v>1</v>
      </c>
      <c r="AP310" s="176" t="str">
        <f t="shared" si="56"/>
        <v>Bajo</v>
      </c>
      <c r="AQ310" s="177">
        <f t="shared" si="57"/>
        <v>3</v>
      </c>
      <c r="AR310" s="14" t="s">
        <v>203</v>
      </c>
      <c r="AS310" s="14" t="s">
        <v>206</v>
      </c>
      <c r="AT310" s="51" t="s">
        <v>1055</v>
      </c>
      <c r="AU310" s="2"/>
      <c r="AV310" s="2"/>
      <c r="AW310" s="2"/>
      <c r="AX310" s="2"/>
      <c r="AY310" s="2"/>
      <c r="AZ310" s="2"/>
      <c r="BA310" s="2"/>
      <c r="BB310" s="2"/>
      <c r="BC310" s="2"/>
      <c r="BD310" s="2"/>
      <c r="BE310" s="2"/>
      <c r="BF310" s="2"/>
      <c r="BG310" s="2"/>
      <c r="BH310" s="2"/>
      <c r="BI310" s="2"/>
      <c r="BJ310" s="2"/>
    </row>
    <row r="311" spans="1:62" ht="82.5" customHeight="1">
      <c r="A311" s="5">
        <f t="shared" si="52"/>
        <v>308</v>
      </c>
      <c r="B311" s="14" t="s">
        <v>975</v>
      </c>
      <c r="C311" s="55" t="s">
        <v>1065</v>
      </c>
      <c r="D311" s="14" t="s">
        <v>1066</v>
      </c>
      <c r="E311" s="109" t="s">
        <v>47</v>
      </c>
      <c r="F311" s="109" t="s">
        <v>47</v>
      </c>
      <c r="G311" s="20" t="s">
        <v>48</v>
      </c>
      <c r="H311" s="109" t="s">
        <v>186</v>
      </c>
      <c r="I311" s="13"/>
      <c r="J311" s="13" t="s">
        <v>187</v>
      </c>
      <c r="K311" s="13" t="s">
        <v>187</v>
      </c>
      <c r="L311" s="20" t="s">
        <v>997</v>
      </c>
      <c r="M311" s="20" t="s">
        <v>979</v>
      </c>
      <c r="N311" s="20" t="s">
        <v>1043</v>
      </c>
      <c r="O311" s="20" t="s">
        <v>1047</v>
      </c>
      <c r="P311" s="26" t="s">
        <v>1048</v>
      </c>
      <c r="Q311" s="26" t="s">
        <v>1037</v>
      </c>
      <c r="R311" s="20" t="s">
        <v>1038</v>
      </c>
      <c r="S311" s="20" t="s">
        <v>1039</v>
      </c>
      <c r="T311" s="109" t="s">
        <v>52</v>
      </c>
      <c r="U311" s="146" t="s">
        <v>47</v>
      </c>
      <c r="V311" s="146" t="s">
        <v>47</v>
      </c>
      <c r="W311" s="146" t="s">
        <v>47</v>
      </c>
      <c r="X311" s="146" t="s">
        <v>47</v>
      </c>
      <c r="Y311" s="146" t="s">
        <v>289</v>
      </c>
      <c r="Z311" s="146" t="s">
        <v>47</v>
      </c>
      <c r="AA311" s="146" t="s">
        <v>202</v>
      </c>
      <c r="AB311" s="146" t="s">
        <v>203</v>
      </c>
      <c r="AC311" s="146" t="s">
        <v>210</v>
      </c>
      <c r="AD311" s="146" t="s">
        <v>202</v>
      </c>
      <c r="AE311" s="146" t="s">
        <v>203</v>
      </c>
      <c r="AF311" s="146" t="s">
        <v>202</v>
      </c>
      <c r="AG311" s="146" t="s">
        <v>202</v>
      </c>
      <c r="AH311" s="148" t="s">
        <v>1067</v>
      </c>
      <c r="AI311" s="146" t="s">
        <v>291</v>
      </c>
      <c r="AJ311" s="176" t="str">
        <f t="shared" si="53"/>
        <v>Bajo</v>
      </c>
      <c r="AK311" s="146">
        <v>1</v>
      </c>
      <c r="AL311" s="176" t="str">
        <f t="shared" si="54"/>
        <v>Bajo</v>
      </c>
      <c r="AM311" s="146">
        <v>1</v>
      </c>
      <c r="AN311" s="176" t="str">
        <f t="shared" si="55"/>
        <v>Bajo</v>
      </c>
      <c r="AO311" s="146">
        <v>1</v>
      </c>
      <c r="AP311" s="176" t="str">
        <f t="shared" si="56"/>
        <v>Bajo</v>
      </c>
      <c r="AQ311" s="177">
        <f t="shared" si="57"/>
        <v>3</v>
      </c>
      <c r="AR311" s="14" t="s">
        <v>203</v>
      </c>
      <c r="AS311" s="14" t="s">
        <v>219</v>
      </c>
      <c r="AT311" s="51" t="s">
        <v>1040</v>
      </c>
      <c r="AU311" s="2"/>
      <c r="AV311" s="2"/>
      <c r="AW311" s="2"/>
      <c r="AX311" s="2"/>
      <c r="AY311" s="2"/>
      <c r="AZ311" s="2"/>
      <c r="BA311" s="2"/>
      <c r="BB311" s="2"/>
      <c r="BC311" s="2"/>
      <c r="BD311" s="2"/>
      <c r="BE311" s="2"/>
      <c r="BF311" s="2"/>
      <c r="BG311" s="2"/>
      <c r="BH311" s="2"/>
      <c r="BI311" s="2"/>
      <c r="BJ311" s="2"/>
    </row>
    <row r="312" spans="1:62" ht="105" customHeight="1">
      <c r="A312" s="5">
        <f t="shared" si="52"/>
        <v>309</v>
      </c>
      <c r="B312" s="14" t="s">
        <v>975</v>
      </c>
      <c r="C312" s="55" t="s">
        <v>1068</v>
      </c>
      <c r="D312" s="14" t="s">
        <v>1066</v>
      </c>
      <c r="E312" s="109" t="s">
        <v>47</v>
      </c>
      <c r="F312" s="109" t="s">
        <v>47</v>
      </c>
      <c r="G312" s="20" t="s">
        <v>48</v>
      </c>
      <c r="H312" s="109" t="s">
        <v>186</v>
      </c>
      <c r="I312" s="13"/>
      <c r="J312" s="13" t="s">
        <v>187</v>
      </c>
      <c r="K312" s="13" t="s">
        <v>187</v>
      </c>
      <c r="L312" s="20" t="s">
        <v>997</v>
      </c>
      <c r="M312" s="20" t="s">
        <v>979</v>
      </c>
      <c r="N312" s="20" t="s">
        <v>1043</v>
      </c>
      <c r="O312" s="20" t="s">
        <v>1047</v>
      </c>
      <c r="P312" s="26" t="s">
        <v>1048</v>
      </c>
      <c r="Q312" s="26" t="s">
        <v>1037</v>
      </c>
      <c r="R312" s="20" t="s">
        <v>1038</v>
      </c>
      <c r="S312" s="20" t="s">
        <v>1039</v>
      </c>
      <c r="T312" s="109" t="s">
        <v>52</v>
      </c>
      <c r="U312" s="146" t="s">
        <v>47</v>
      </c>
      <c r="V312" s="146" t="s">
        <v>47</v>
      </c>
      <c r="W312" s="146" t="s">
        <v>47</v>
      </c>
      <c r="X312" s="146" t="s">
        <v>47</v>
      </c>
      <c r="Y312" s="146" t="s">
        <v>289</v>
      </c>
      <c r="Z312" s="146" t="s">
        <v>47</v>
      </c>
      <c r="AA312" s="146" t="s">
        <v>202</v>
      </c>
      <c r="AB312" s="146" t="s">
        <v>203</v>
      </c>
      <c r="AC312" s="146" t="s">
        <v>210</v>
      </c>
      <c r="AD312" s="146" t="s">
        <v>202</v>
      </c>
      <c r="AE312" s="146" t="s">
        <v>203</v>
      </c>
      <c r="AF312" s="146" t="s">
        <v>202</v>
      </c>
      <c r="AG312" s="146" t="s">
        <v>202</v>
      </c>
      <c r="AH312" s="148" t="s">
        <v>1067</v>
      </c>
      <c r="AI312" s="146" t="s">
        <v>291</v>
      </c>
      <c r="AJ312" s="176" t="str">
        <f t="shared" si="53"/>
        <v>Bajo</v>
      </c>
      <c r="AK312" s="146">
        <v>1</v>
      </c>
      <c r="AL312" s="176" t="str">
        <f t="shared" si="54"/>
        <v>Bajo</v>
      </c>
      <c r="AM312" s="146">
        <v>1</v>
      </c>
      <c r="AN312" s="176" t="str">
        <f t="shared" si="55"/>
        <v>Bajo</v>
      </c>
      <c r="AO312" s="146">
        <v>1</v>
      </c>
      <c r="AP312" s="176" t="str">
        <f t="shared" si="56"/>
        <v>Bajo</v>
      </c>
      <c r="AQ312" s="177">
        <f t="shared" si="57"/>
        <v>3</v>
      </c>
      <c r="AR312" s="14" t="s">
        <v>203</v>
      </c>
      <c r="AS312" s="14" t="s">
        <v>219</v>
      </c>
      <c r="AT312" s="51" t="s">
        <v>1067</v>
      </c>
      <c r="AU312" s="2"/>
      <c r="AV312" s="2"/>
      <c r="AW312" s="2"/>
      <c r="AX312" s="2"/>
      <c r="AY312" s="2"/>
      <c r="AZ312" s="2"/>
      <c r="BA312" s="2"/>
      <c r="BB312" s="2"/>
      <c r="BC312" s="2"/>
      <c r="BD312" s="2"/>
      <c r="BE312" s="2"/>
      <c r="BF312" s="2"/>
      <c r="BG312" s="2"/>
      <c r="BH312" s="2"/>
      <c r="BI312" s="2"/>
      <c r="BJ312" s="2"/>
    </row>
    <row r="313" spans="1:62" ht="99" customHeight="1">
      <c r="A313" s="5">
        <f t="shared" si="52"/>
        <v>310</v>
      </c>
      <c r="B313" s="14" t="s">
        <v>975</v>
      </c>
      <c r="C313" s="55" t="s">
        <v>1069</v>
      </c>
      <c r="D313" s="14" t="s">
        <v>1070</v>
      </c>
      <c r="E313" s="109">
        <v>18</v>
      </c>
      <c r="F313" s="109" t="s">
        <v>47</v>
      </c>
      <c r="G313" s="20" t="s">
        <v>48</v>
      </c>
      <c r="H313" s="109" t="s">
        <v>186</v>
      </c>
      <c r="I313" s="13"/>
      <c r="J313" s="13" t="s">
        <v>187</v>
      </c>
      <c r="K313" s="13" t="s">
        <v>187</v>
      </c>
      <c r="L313" s="20" t="s">
        <v>1069</v>
      </c>
      <c r="M313" s="20" t="s">
        <v>979</v>
      </c>
      <c r="N313" s="20" t="s">
        <v>980</v>
      </c>
      <c r="O313" s="20" t="s">
        <v>1071</v>
      </c>
      <c r="P313" s="26" t="s">
        <v>1048</v>
      </c>
      <c r="Q313" s="26" t="s">
        <v>1063</v>
      </c>
      <c r="R313" s="20" t="s">
        <v>1072</v>
      </c>
      <c r="S313" s="20" t="s">
        <v>1073</v>
      </c>
      <c r="T313" s="109" t="s">
        <v>77</v>
      </c>
      <c r="U313" s="146" t="s">
        <v>1015</v>
      </c>
      <c r="V313" s="146" t="s">
        <v>1016</v>
      </c>
      <c r="W313" s="146" t="s">
        <v>394</v>
      </c>
      <c r="X313" s="146" t="s">
        <v>47</v>
      </c>
      <c r="Y313" s="146" t="s">
        <v>289</v>
      </c>
      <c r="Z313" s="146" t="s">
        <v>1017</v>
      </c>
      <c r="AA313" s="146" t="s">
        <v>202</v>
      </c>
      <c r="AB313" s="146" t="s">
        <v>203</v>
      </c>
      <c r="AC313" s="146" t="s">
        <v>360</v>
      </c>
      <c r="AD313" s="146" t="s">
        <v>202</v>
      </c>
      <c r="AE313" s="146" t="s">
        <v>203</v>
      </c>
      <c r="AF313" s="146" t="s">
        <v>203</v>
      </c>
      <c r="AG313" s="146" t="s">
        <v>203</v>
      </c>
      <c r="AH313" s="146" t="s">
        <v>993</v>
      </c>
      <c r="AI313" s="146" t="s">
        <v>291</v>
      </c>
      <c r="AJ313" s="176" t="str">
        <f t="shared" si="53"/>
        <v>Alto</v>
      </c>
      <c r="AK313" s="146">
        <v>3</v>
      </c>
      <c r="AL313" s="176" t="str">
        <f t="shared" si="54"/>
        <v>Alto</v>
      </c>
      <c r="AM313" s="146">
        <v>3</v>
      </c>
      <c r="AN313" s="176" t="str">
        <f t="shared" si="55"/>
        <v>Alto</v>
      </c>
      <c r="AO313" s="146">
        <v>3</v>
      </c>
      <c r="AP313" s="176" t="str">
        <f t="shared" si="56"/>
        <v>Alto</v>
      </c>
      <c r="AQ313" s="177">
        <f t="shared" si="57"/>
        <v>9</v>
      </c>
      <c r="AR313" s="14" t="s">
        <v>203</v>
      </c>
      <c r="AS313" s="14" t="s">
        <v>206</v>
      </c>
      <c r="AT313" s="51" t="s">
        <v>1055</v>
      </c>
      <c r="AU313" s="2"/>
      <c r="AV313" s="2"/>
      <c r="AW313" s="2"/>
      <c r="AX313" s="2"/>
      <c r="AY313" s="2"/>
      <c r="AZ313" s="2"/>
      <c r="BA313" s="2"/>
      <c r="BB313" s="2"/>
      <c r="BC313" s="2"/>
      <c r="BD313" s="2"/>
      <c r="BE313" s="2"/>
      <c r="BF313" s="2"/>
      <c r="BG313" s="2"/>
      <c r="BH313" s="2"/>
      <c r="BI313" s="2"/>
      <c r="BJ313" s="2"/>
    </row>
    <row r="314" spans="1:62" ht="71.25">
      <c r="A314" s="5">
        <f t="shared" si="52"/>
        <v>311</v>
      </c>
      <c r="B314" s="14" t="s">
        <v>975</v>
      </c>
      <c r="C314" s="55" t="s">
        <v>1074</v>
      </c>
      <c r="D314" s="14" t="s">
        <v>1075</v>
      </c>
      <c r="E314" s="109">
        <v>18</v>
      </c>
      <c r="F314" s="109" t="s">
        <v>47</v>
      </c>
      <c r="G314" s="20" t="s">
        <v>48</v>
      </c>
      <c r="H314" s="109" t="s">
        <v>186</v>
      </c>
      <c r="I314" s="13"/>
      <c r="J314" s="13" t="s">
        <v>187</v>
      </c>
      <c r="K314" s="13" t="s">
        <v>187</v>
      </c>
      <c r="L314" s="20" t="s">
        <v>1053</v>
      </c>
      <c r="M314" s="20" t="s">
        <v>979</v>
      </c>
      <c r="N314" s="20" t="s">
        <v>980</v>
      </c>
      <c r="O314" s="20" t="s">
        <v>1047</v>
      </c>
      <c r="P314" s="26" t="s">
        <v>1076</v>
      </c>
      <c r="Q314" s="26" t="s">
        <v>1037</v>
      </c>
      <c r="R314" s="20" t="s">
        <v>1038</v>
      </c>
      <c r="S314" s="20" t="s">
        <v>1039</v>
      </c>
      <c r="T314" s="109" t="s">
        <v>192</v>
      </c>
      <c r="U314" s="146" t="s">
        <v>47</v>
      </c>
      <c r="V314" s="146" t="s">
        <v>47</v>
      </c>
      <c r="W314" s="146" t="s">
        <v>47</v>
      </c>
      <c r="X314" s="146" t="s">
        <v>47</v>
      </c>
      <c r="Y314" s="146" t="s">
        <v>289</v>
      </c>
      <c r="Z314" s="146" t="s">
        <v>47</v>
      </c>
      <c r="AA314" s="146" t="s">
        <v>202</v>
      </c>
      <c r="AB314" s="146" t="s">
        <v>203</v>
      </c>
      <c r="AC314" s="146" t="s">
        <v>210</v>
      </c>
      <c r="AD314" s="146" t="s">
        <v>202</v>
      </c>
      <c r="AE314" s="146" t="s">
        <v>203</v>
      </c>
      <c r="AF314" s="146" t="s">
        <v>202</v>
      </c>
      <c r="AG314" s="146" t="s">
        <v>202</v>
      </c>
      <c r="AH314" s="148" t="s">
        <v>1067</v>
      </c>
      <c r="AI314" s="146" t="s">
        <v>291</v>
      </c>
      <c r="AJ314" s="176" t="str">
        <f t="shared" si="53"/>
        <v>Bajo</v>
      </c>
      <c r="AK314" s="146">
        <v>1</v>
      </c>
      <c r="AL314" s="176" t="str">
        <f t="shared" si="54"/>
        <v>Bajo</v>
      </c>
      <c r="AM314" s="146">
        <v>1</v>
      </c>
      <c r="AN314" s="176" t="str">
        <f t="shared" si="55"/>
        <v>Bajo</v>
      </c>
      <c r="AO314" s="146">
        <v>1</v>
      </c>
      <c r="AP314" s="176" t="str">
        <f t="shared" si="56"/>
        <v>Bajo</v>
      </c>
      <c r="AQ314" s="177">
        <f t="shared" si="57"/>
        <v>3</v>
      </c>
      <c r="AR314" s="14" t="s">
        <v>203</v>
      </c>
      <c r="AS314" s="14" t="s">
        <v>219</v>
      </c>
      <c r="AT314" s="51" t="s">
        <v>1067</v>
      </c>
      <c r="AU314" s="2"/>
      <c r="AV314" s="2"/>
      <c r="AW314" s="2"/>
      <c r="AX314" s="2"/>
      <c r="AY314" s="2"/>
      <c r="AZ314" s="2"/>
      <c r="BA314" s="2"/>
      <c r="BB314" s="2"/>
      <c r="BC314" s="2"/>
      <c r="BD314" s="2"/>
      <c r="BE314" s="2"/>
      <c r="BF314" s="2"/>
      <c r="BG314" s="2"/>
      <c r="BH314" s="2"/>
      <c r="BI314" s="2"/>
      <c r="BJ314" s="2"/>
    </row>
    <row r="315" spans="1:62" ht="60.75" customHeight="1">
      <c r="A315" s="5">
        <f t="shared" si="52"/>
        <v>312</v>
      </c>
      <c r="B315" s="14" t="s">
        <v>975</v>
      </c>
      <c r="C315" s="55" t="s">
        <v>1077</v>
      </c>
      <c r="D315" s="14" t="s">
        <v>1078</v>
      </c>
      <c r="E315" s="109">
        <v>18</v>
      </c>
      <c r="F315" s="109" t="s">
        <v>47</v>
      </c>
      <c r="G315" s="20" t="s">
        <v>48</v>
      </c>
      <c r="H315" s="109" t="s">
        <v>186</v>
      </c>
      <c r="I315" s="13"/>
      <c r="J315" s="13" t="s">
        <v>187</v>
      </c>
      <c r="K315" s="13" t="s">
        <v>187</v>
      </c>
      <c r="L315" s="20" t="s">
        <v>1053</v>
      </c>
      <c r="M315" s="20" t="s">
        <v>979</v>
      </c>
      <c r="N315" s="20" t="s">
        <v>980</v>
      </c>
      <c r="O315" s="20" t="s">
        <v>1047</v>
      </c>
      <c r="P315" s="26" t="s">
        <v>1048</v>
      </c>
      <c r="Q315" s="26" t="s">
        <v>1079</v>
      </c>
      <c r="R315" s="20" t="s">
        <v>1058</v>
      </c>
      <c r="S315" s="20" t="s">
        <v>1073</v>
      </c>
      <c r="T315" s="109" t="s">
        <v>192</v>
      </c>
      <c r="U315" s="146" t="s">
        <v>47</v>
      </c>
      <c r="V315" s="146" t="s">
        <v>47</v>
      </c>
      <c r="W315" s="146" t="s">
        <v>47</v>
      </c>
      <c r="X315" s="146" t="s">
        <v>47</v>
      </c>
      <c r="Y315" s="146" t="s">
        <v>289</v>
      </c>
      <c r="Z315" s="146" t="s">
        <v>47</v>
      </c>
      <c r="AA315" s="146" t="s">
        <v>202</v>
      </c>
      <c r="AB315" s="146" t="s">
        <v>203</v>
      </c>
      <c r="AC315" s="146" t="s">
        <v>210</v>
      </c>
      <c r="AD315" s="146" t="s">
        <v>202</v>
      </c>
      <c r="AE315" s="146" t="s">
        <v>203</v>
      </c>
      <c r="AF315" s="146" t="s">
        <v>202</v>
      </c>
      <c r="AG315" s="146" t="s">
        <v>202</v>
      </c>
      <c r="AH315" s="146" t="s">
        <v>993</v>
      </c>
      <c r="AI315" s="146" t="s">
        <v>291</v>
      </c>
      <c r="AJ315" s="176" t="str">
        <f t="shared" si="53"/>
        <v>Bajo</v>
      </c>
      <c r="AK315" s="146">
        <v>1</v>
      </c>
      <c r="AL315" s="176" t="str">
        <f t="shared" si="54"/>
        <v>Bajo</v>
      </c>
      <c r="AM315" s="146">
        <v>1</v>
      </c>
      <c r="AN315" s="176" t="str">
        <f t="shared" si="55"/>
        <v>Bajo</v>
      </c>
      <c r="AO315" s="146">
        <v>1</v>
      </c>
      <c r="AP315" s="176" t="str">
        <f t="shared" si="56"/>
        <v>Bajo</v>
      </c>
      <c r="AQ315" s="177">
        <f t="shared" si="57"/>
        <v>3</v>
      </c>
      <c r="AR315" s="14" t="s">
        <v>203</v>
      </c>
      <c r="AS315" s="14" t="s">
        <v>206</v>
      </c>
      <c r="AT315" s="51" t="s">
        <v>1055</v>
      </c>
      <c r="AU315" s="2"/>
      <c r="AV315" s="2"/>
      <c r="AW315" s="2"/>
      <c r="AX315" s="2"/>
      <c r="AY315" s="2"/>
      <c r="AZ315" s="2"/>
      <c r="BA315" s="2"/>
      <c r="BB315" s="2"/>
      <c r="BC315" s="2"/>
      <c r="BD315" s="2"/>
      <c r="BE315" s="2"/>
      <c r="BF315" s="2"/>
      <c r="BG315" s="2"/>
      <c r="BH315" s="2"/>
      <c r="BI315" s="2"/>
      <c r="BJ315" s="2"/>
    </row>
    <row r="316" spans="1:62" ht="90" customHeight="1">
      <c r="A316" s="5">
        <f t="shared" si="52"/>
        <v>313</v>
      </c>
      <c r="B316" s="14" t="s">
        <v>975</v>
      </c>
      <c r="C316" s="55" t="s">
        <v>1080</v>
      </c>
      <c r="D316" s="14" t="s">
        <v>1081</v>
      </c>
      <c r="E316" s="109">
        <v>18</v>
      </c>
      <c r="F316" s="109" t="s">
        <v>47</v>
      </c>
      <c r="G316" s="20" t="s">
        <v>48</v>
      </c>
      <c r="H316" s="109" t="s">
        <v>186</v>
      </c>
      <c r="I316" s="13"/>
      <c r="J316" s="13" t="s">
        <v>187</v>
      </c>
      <c r="K316" s="13" t="s">
        <v>187</v>
      </c>
      <c r="L316" s="20" t="s">
        <v>978</v>
      </c>
      <c r="M316" s="20" t="s">
        <v>979</v>
      </c>
      <c r="N316" s="20" t="s">
        <v>1082</v>
      </c>
      <c r="O316" s="20" t="s">
        <v>1047</v>
      </c>
      <c r="P316" s="26" t="s">
        <v>1048</v>
      </c>
      <c r="Q316" s="26" t="s">
        <v>1079</v>
      </c>
      <c r="R316" s="20" t="s">
        <v>1055</v>
      </c>
      <c r="S316" s="20" t="s">
        <v>1073</v>
      </c>
      <c r="T316" s="109" t="s">
        <v>52</v>
      </c>
      <c r="U316" s="146" t="s">
        <v>47</v>
      </c>
      <c r="V316" s="146" t="s">
        <v>47</v>
      </c>
      <c r="W316" s="146" t="s">
        <v>47</v>
      </c>
      <c r="X316" s="146" t="s">
        <v>47</v>
      </c>
      <c r="Y316" s="146" t="s">
        <v>289</v>
      </c>
      <c r="Z316" s="146" t="s">
        <v>47</v>
      </c>
      <c r="AA316" s="146" t="s">
        <v>202</v>
      </c>
      <c r="AB316" s="146" t="s">
        <v>203</v>
      </c>
      <c r="AC316" s="146" t="s">
        <v>210</v>
      </c>
      <c r="AD316" s="146" t="s">
        <v>202</v>
      </c>
      <c r="AE316" s="146" t="s">
        <v>203</v>
      </c>
      <c r="AF316" s="146" t="s">
        <v>202</v>
      </c>
      <c r="AG316" s="146" t="s">
        <v>202</v>
      </c>
      <c r="AH316" s="146" t="s">
        <v>993</v>
      </c>
      <c r="AI316" s="146" t="s">
        <v>291</v>
      </c>
      <c r="AJ316" s="176" t="str">
        <f t="shared" si="53"/>
        <v>Bajo</v>
      </c>
      <c r="AK316" s="146">
        <v>1</v>
      </c>
      <c r="AL316" s="176" t="str">
        <f t="shared" si="54"/>
        <v>Bajo</v>
      </c>
      <c r="AM316" s="146">
        <v>1</v>
      </c>
      <c r="AN316" s="176" t="str">
        <f t="shared" si="55"/>
        <v>Bajo</v>
      </c>
      <c r="AO316" s="146">
        <v>1</v>
      </c>
      <c r="AP316" s="176" t="str">
        <f t="shared" si="56"/>
        <v>Bajo</v>
      </c>
      <c r="AQ316" s="177">
        <f t="shared" si="57"/>
        <v>3</v>
      </c>
      <c r="AR316" s="14" t="s">
        <v>203</v>
      </c>
      <c r="AS316" s="14" t="s">
        <v>206</v>
      </c>
      <c r="AT316" s="51" t="s">
        <v>1055</v>
      </c>
      <c r="AU316" s="2"/>
      <c r="AV316" s="2"/>
      <c r="AW316" s="2"/>
      <c r="AX316" s="2"/>
      <c r="AY316" s="2"/>
      <c r="AZ316" s="2"/>
      <c r="BA316" s="2"/>
      <c r="BB316" s="2"/>
      <c r="BC316" s="2"/>
      <c r="BD316" s="2"/>
      <c r="BE316" s="2"/>
      <c r="BF316" s="2"/>
      <c r="BG316" s="2"/>
      <c r="BH316" s="2"/>
      <c r="BI316" s="2"/>
      <c r="BJ316" s="2"/>
    </row>
    <row r="317" spans="1:62" ht="63" customHeight="1">
      <c r="A317" s="5">
        <f t="shared" si="52"/>
        <v>314</v>
      </c>
      <c r="B317" s="14" t="s">
        <v>975</v>
      </c>
      <c r="C317" s="55" t="s">
        <v>1083</v>
      </c>
      <c r="D317" s="14" t="s">
        <v>1084</v>
      </c>
      <c r="E317" s="109">
        <v>28</v>
      </c>
      <c r="F317" s="109" t="s">
        <v>47</v>
      </c>
      <c r="G317" s="20" t="s">
        <v>48</v>
      </c>
      <c r="H317" s="109" t="s">
        <v>186</v>
      </c>
      <c r="I317" s="13"/>
      <c r="J317" s="13" t="s">
        <v>187</v>
      </c>
      <c r="K317" s="13" t="s">
        <v>187</v>
      </c>
      <c r="L317" s="20" t="s">
        <v>997</v>
      </c>
      <c r="M317" s="20" t="s">
        <v>979</v>
      </c>
      <c r="N317" s="20" t="s">
        <v>980</v>
      </c>
      <c r="O317" s="20" t="s">
        <v>1085</v>
      </c>
      <c r="P317" s="26" t="s">
        <v>1048</v>
      </c>
      <c r="Q317" s="26" t="s">
        <v>1048</v>
      </c>
      <c r="R317" s="20" t="s">
        <v>1055</v>
      </c>
      <c r="S317" s="20" t="s">
        <v>1073</v>
      </c>
      <c r="T317" s="109" t="s">
        <v>52</v>
      </c>
      <c r="U317" s="146" t="s">
        <v>47</v>
      </c>
      <c r="V317" s="146" t="s">
        <v>47</v>
      </c>
      <c r="W317" s="146" t="s">
        <v>47</v>
      </c>
      <c r="X317" s="146" t="s">
        <v>47</v>
      </c>
      <c r="Y317" s="146" t="s">
        <v>289</v>
      </c>
      <c r="Z317" s="146" t="s">
        <v>47</v>
      </c>
      <c r="AA317" s="146" t="s">
        <v>202</v>
      </c>
      <c r="AB317" s="146" t="s">
        <v>203</v>
      </c>
      <c r="AC317" s="146" t="s">
        <v>210</v>
      </c>
      <c r="AD317" s="146" t="s">
        <v>202</v>
      </c>
      <c r="AE317" s="146" t="s">
        <v>203</v>
      </c>
      <c r="AF317" s="146" t="s">
        <v>202</v>
      </c>
      <c r="AG317" s="146" t="s">
        <v>202</v>
      </c>
      <c r="AH317" s="146" t="s">
        <v>993</v>
      </c>
      <c r="AI317" s="146" t="s">
        <v>291</v>
      </c>
      <c r="AJ317" s="176" t="str">
        <f t="shared" si="53"/>
        <v>Bajo</v>
      </c>
      <c r="AK317" s="146">
        <v>1</v>
      </c>
      <c r="AL317" s="176" t="str">
        <f t="shared" si="54"/>
        <v>Bajo</v>
      </c>
      <c r="AM317" s="146">
        <v>1</v>
      </c>
      <c r="AN317" s="176" t="str">
        <f t="shared" si="55"/>
        <v>Bajo</v>
      </c>
      <c r="AO317" s="146">
        <v>1</v>
      </c>
      <c r="AP317" s="176" t="str">
        <f t="shared" si="56"/>
        <v>Bajo</v>
      </c>
      <c r="AQ317" s="177">
        <f t="shared" si="57"/>
        <v>3</v>
      </c>
      <c r="AR317" s="14" t="s">
        <v>203</v>
      </c>
      <c r="AS317" s="14" t="s">
        <v>206</v>
      </c>
      <c r="AT317" s="51" t="s">
        <v>1055</v>
      </c>
      <c r="AU317" s="2"/>
      <c r="AV317" s="2"/>
      <c r="AW317" s="2"/>
      <c r="AX317" s="2"/>
      <c r="AY317" s="2"/>
      <c r="AZ317" s="2"/>
      <c r="BA317" s="2"/>
      <c r="BB317" s="2"/>
      <c r="BC317" s="2"/>
      <c r="BD317" s="2"/>
      <c r="BE317" s="2"/>
      <c r="BF317" s="2"/>
      <c r="BG317" s="2"/>
      <c r="BH317" s="2"/>
      <c r="BI317" s="2"/>
      <c r="BJ317" s="2"/>
    </row>
    <row r="318" spans="1:62" ht="71.25">
      <c r="A318" s="5">
        <f t="shared" si="52"/>
        <v>315</v>
      </c>
      <c r="B318" s="14" t="s">
        <v>975</v>
      </c>
      <c r="C318" s="55" t="s">
        <v>1086</v>
      </c>
      <c r="D318" s="14" t="s">
        <v>1087</v>
      </c>
      <c r="E318" s="109">
        <v>28</v>
      </c>
      <c r="F318" s="109" t="s">
        <v>47</v>
      </c>
      <c r="G318" s="20" t="s">
        <v>48</v>
      </c>
      <c r="H318" s="109" t="s">
        <v>186</v>
      </c>
      <c r="I318" s="13"/>
      <c r="J318" s="13" t="s">
        <v>187</v>
      </c>
      <c r="K318" s="13" t="s">
        <v>187</v>
      </c>
      <c r="L318" s="20" t="s">
        <v>1053</v>
      </c>
      <c r="M318" s="20" t="s">
        <v>979</v>
      </c>
      <c r="N318" s="20" t="s">
        <v>980</v>
      </c>
      <c r="O318" s="20" t="s">
        <v>1085</v>
      </c>
      <c r="P318" s="26" t="s">
        <v>1048</v>
      </c>
      <c r="Q318" s="26" t="s">
        <v>1048</v>
      </c>
      <c r="R318" s="20" t="s">
        <v>1055</v>
      </c>
      <c r="S318" s="20" t="s">
        <v>985</v>
      </c>
      <c r="T318" s="109" t="s">
        <v>52</v>
      </c>
      <c r="U318" s="146" t="s">
        <v>47</v>
      </c>
      <c r="V318" s="146" t="s">
        <v>47</v>
      </c>
      <c r="W318" s="146" t="s">
        <v>47</v>
      </c>
      <c r="X318" s="146" t="s">
        <v>47</v>
      </c>
      <c r="Y318" s="146" t="s">
        <v>289</v>
      </c>
      <c r="Z318" s="146" t="s">
        <v>47</v>
      </c>
      <c r="AA318" s="146" t="s">
        <v>202</v>
      </c>
      <c r="AB318" s="159" t="s">
        <v>203</v>
      </c>
      <c r="AC318" s="146" t="s">
        <v>210</v>
      </c>
      <c r="AD318" s="146" t="s">
        <v>202</v>
      </c>
      <c r="AE318" s="146" t="s">
        <v>203</v>
      </c>
      <c r="AF318" s="146" t="s">
        <v>202</v>
      </c>
      <c r="AG318" s="146" t="s">
        <v>202</v>
      </c>
      <c r="AH318" s="146" t="s">
        <v>993</v>
      </c>
      <c r="AI318" s="146" t="s">
        <v>291</v>
      </c>
      <c r="AJ318" s="176" t="str">
        <f t="shared" si="53"/>
        <v>Bajo</v>
      </c>
      <c r="AK318" s="146">
        <v>1</v>
      </c>
      <c r="AL318" s="176" t="str">
        <f t="shared" si="54"/>
        <v>Bajo</v>
      </c>
      <c r="AM318" s="146">
        <v>1</v>
      </c>
      <c r="AN318" s="176" t="str">
        <f t="shared" si="55"/>
        <v>Bajo</v>
      </c>
      <c r="AO318" s="146">
        <v>1</v>
      </c>
      <c r="AP318" s="176" t="str">
        <f t="shared" si="56"/>
        <v>Bajo</v>
      </c>
      <c r="AQ318" s="177">
        <f t="shared" si="57"/>
        <v>3</v>
      </c>
      <c r="AR318" s="14" t="s">
        <v>203</v>
      </c>
      <c r="AS318" s="14" t="s">
        <v>206</v>
      </c>
      <c r="AT318" s="51" t="s">
        <v>1055</v>
      </c>
      <c r="AU318" s="2"/>
      <c r="AV318" s="2"/>
      <c r="AW318" s="2"/>
      <c r="AX318" s="2"/>
      <c r="AY318" s="2"/>
      <c r="AZ318" s="2"/>
      <c r="BA318" s="2"/>
      <c r="BB318" s="2"/>
      <c r="BC318" s="2"/>
      <c r="BD318" s="2"/>
      <c r="BE318" s="2"/>
      <c r="BF318" s="2"/>
      <c r="BG318" s="2"/>
      <c r="BH318" s="2"/>
      <c r="BI318" s="2"/>
      <c r="BJ318" s="2"/>
    </row>
    <row r="319" spans="1:62" ht="87.75" customHeight="1">
      <c r="A319" s="5">
        <f t="shared" si="52"/>
        <v>316</v>
      </c>
      <c r="B319" s="14" t="s">
        <v>975</v>
      </c>
      <c r="C319" s="55" t="s">
        <v>1088</v>
      </c>
      <c r="D319" s="14" t="s">
        <v>1089</v>
      </c>
      <c r="E319" s="109">
        <v>28</v>
      </c>
      <c r="F319" s="109" t="s">
        <v>47</v>
      </c>
      <c r="G319" s="20" t="s">
        <v>48</v>
      </c>
      <c r="H319" s="109" t="s">
        <v>186</v>
      </c>
      <c r="I319" s="13"/>
      <c r="J319" s="13" t="s">
        <v>187</v>
      </c>
      <c r="K319" s="13" t="s">
        <v>187</v>
      </c>
      <c r="L319" s="20" t="s">
        <v>1090</v>
      </c>
      <c r="M319" s="20" t="s">
        <v>979</v>
      </c>
      <c r="N319" s="20" t="s">
        <v>980</v>
      </c>
      <c r="O319" s="20" t="s">
        <v>1085</v>
      </c>
      <c r="P319" s="26" t="s">
        <v>1048</v>
      </c>
      <c r="Q319" s="26" t="s">
        <v>1048</v>
      </c>
      <c r="R319" s="20" t="s">
        <v>1050</v>
      </c>
      <c r="S319" s="20" t="s">
        <v>985</v>
      </c>
      <c r="T319" s="109" t="s">
        <v>52</v>
      </c>
      <c r="U319" s="146" t="s">
        <v>47</v>
      </c>
      <c r="V319" s="146" t="s">
        <v>47</v>
      </c>
      <c r="W319" s="146" t="s">
        <v>47</v>
      </c>
      <c r="X319" s="146" t="s">
        <v>47</v>
      </c>
      <c r="Y319" s="146" t="s">
        <v>289</v>
      </c>
      <c r="Z319" s="146" t="s">
        <v>47</v>
      </c>
      <c r="AA319" s="160" t="s">
        <v>202</v>
      </c>
      <c r="AB319" s="161" t="s">
        <v>203</v>
      </c>
      <c r="AC319" s="162" t="s">
        <v>210</v>
      </c>
      <c r="AD319" s="146" t="s">
        <v>202</v>
      </c>
      <c r="AE319" s="146" t="s">
        <v>203</v>
      </c>
      <c r="AF319" s="146" t="s">
        <v>202</v>
      </c>
      <c r="AG319" s="146" t="s">
        <v>202</v>
      </c>
      <c r="AH319" s="146" t="s">
        <v>993</v>
      </c>
      <c r="AI319" s="146" t="s">
        <v>291</v>
      </c>
      <c r="AJ319" s="176" t="str">
        <f t="shared" si="53"/>
        <v>Bajo</v>
      </c>
      <c r="AK319" s="146">
        <v>1</v>
      </c>
      <c r="AL319" s="176" t="str">
        <f t="shared" si="54"/>
        <v>Bajo</v>
      </c>
      <c r="AM319" s="146">
        <v>1</v>
      </c>
      <c r="AN319" s="176" t="str">
        <f t="shared" si="55"/>
        <v>Bajo</v>
      </c>
      <c r="AO319" s="146">
        <v>1</v>
      </c>
      <c r="AP319" s="176" t="str">
        <f t="shared" si="56"/>
        <v>Bajo</v>
      </c>
      <c r="AQ319" s="177">
        <f t="shared" si="57"/>
        <v>3</v>
      </c>
      <c r="AR319" s="14" t="s">
        <v>203</v>
      </c>
      <c r="AS319" s="14" t="s">
        <v>206</v>
      </c>
      <c r="AT319" s="51" t="s">
        <v>1055</v>
      </c>
      <c r="AU319" s="2"/>
      <c r="AV319" s="2"/>
      <c r="AW319" s="2"/>
      <c r="AX319" s="2"/>
      <c r="AY319" s="2"/>
      <c r="AZ319" s="2"/>
      <c r="BA319" s="2"/>
      <c r="BB319" s="2"/>
      <c r="BC319" s="2"/>
      <c r="BD319" s="2"/>
      <c r="BE319" s="2"/>
      <c r="BF319" s="2"/>
      <c r="BG319" s="2"/>
      <c r="BH319" s="2"/>
      <c r="BI319" s="2"/>
      <c r="BJ319" s="2"/>
    </row>
    <row r="320" spans="1:62" ht="84.75" customHeight="1">
      <c r="A320" s="5">
        <f t="shared" si="52"/>
        <v>317</v>
      </c>
      <c r="B320" s="14" t="s">
        <v>975</v>
      </c>
      <c r="C320" s="55" t="s">
        <v>1091</v>
      </c>
      <c r="D320" s="14" t="s">
        <v>1092</v>
      </c>
      <c r="E320" s="109">
        <v>28</v>
      </c>
      <c r="F320" s="109" t="s">
        <v>47</v>
      </c>
      <c r="G320" s="20" t="s">
        <v>48</v>
      </c>
      <c r="H320" s="109" t="s">
        <v>186</v>
      </c>
      <c r="I320" s="13"/>
      <c r="J320" s="13" t="s">
        <v>187</v>
      </c>
      <c r="K320" s="13" t="s">
        <v>187</v>
      </c>
      <c r="L320" s="20" t="s">
        <v>997</v>
      </c>
      <c r="M320" s="20" t="s">
        <v>979</v>
      </c>
      <c r="N320" s="20" t="s">
        <v>980</v>
      </c>
      <c r="O320" s="20" t="s">
        <v>1085</v>
      </c>
      <c r="P320" s="26" t="s">
        <v>1048</v>
      </c>
      <c r="Q320" s="26" t="s">
        <v>1048</v>
      </c>
      <c r="R320" s="20" t="s">
        <v>1055</v>
      </c>
      <c r="S320" s="20" t="s">
        <v>985</v>
      </c>
      <c r="T320" s="109" t="s">
        <v>192</v>
      </c>
      <c r="U320" s="146" t="s">
        <v>47</v>
      </c>
      <c r="V320" s="146" t="s">
        <v>47</v>
      </c>
      <c r="W320" s="146" t="s">
        <v>47</v>
      </c>
      <c r="X320" s="146" t="s">
        <v>47</v>
      </c>
      <c r="Y320" s="146" t="s">
        <v>289</v>
      </c>
      <c r="Z320" s="146" t="s">
        <v>47</v>
      </c>
      <c r="AA320" s="146" t="s">
        <v>202</v>
      </c>
      <c r="AB320" s="146" t="s">
        <v>203</v>
      </c>
      <c r="AC320" s="146" t="s">
        <v>210</v>
      </c>
      <c r="AD320" s="146" t="s">
        <v>202</v>
      </c>
      <c r="AE320" s="146" t="s">
        <v>203</v>
      </c>
      <c r="AF320" s="146" t="s">
        <v>202</v>
      </c>
      <c r="AG320" s="146" t="s">
        <v>202</v>
      </c>
      <c r="AH320" s="146" t="s">
        <v>993</v>
      </c>
      <c r="AI320" s="146" t="s">
        <v>291</v>
      </c>
      <c r="AJ320" s="176" t="str">
        <f t="shared" si="53"/>
        <v>Medio</v>
      </c>
      <c r="AK320" s="146">
        <v>2</v>
      </c>
      <c r="AL320" s="176" t="str">
        <f t="shared" si="54"/>
        <v>Medio</v>
      </c>
      <c r="AM320" s="146">
        <v>2</v>
      </c>
      <c r="AN320" s="176" t="str">
        <f t="shared" si="55"/>
        <v>Bajo</v>
      </c>
      <c r="AO320" s="146">
        <v>1</v>
      </c>
      <c r="AP320" s="176" t="str">
        <f t="shared" si="56"/>
        <v>Bajo</v>
      </c>
      <c r="AQ320" s="177">
        <f t="shared" si="57"/>
        <v>5</v>
      </c>
      <c r="AR320" s="14" t="s">
        <v>203</v>
      </c>
      <c r="AS320" s="14" t="s">
        <v>206</v>
      </c>
      <c r="AT320" s="51" t="s">
        <v>1055</v>
      </c>
      <c r="AU320" s="2"/>
      <c r="AV320" s="2"/>
      <c r="AW320" s="2"/>
      <c r="AX320" s="2"/>
      <c r="AY320" s="2"/>
      <c r="AZ320" s="2"/>
      <c r="BA320" s="2"/>
      <c r="BB320" s="2"/>
      <c r="BC320" s="2"/>
      <c r="BD320" s="2"/>
      <c r="BE320" s="2"/>
      <c r="BF320" s="2"/>
      <c r="BG320" s="2"/>
      <c r="BH320" s="2"/>
      <c r="BI320" s="2"/>
      <c r="BJ320" s="2"/>
    </row>
    <row r="321" spans="1:62" ht="57">
      <c r="A321" s="5">
        <f t="shared" si="52"/>
        <v>318</v>
      </c>
      <c r="B321" s="14" t="s">
        <v>975</v>
      </c>
      <c r="C321" s="55" t="s">
        <v>1093</v>
      </c>
      <c r="D321" s="14" t="s">
        <v>1094</v>
      </c>
      <c r="E321" s="109" t="s">
        <v>47</v>
      </c>
      <c r="F321" s="109" t="s">
        <v>47</v>
      </c>
      <c r="G321" s="20" t="s">
        <v>48</v>
      </c>
      <c r="H321" s="109" t="s">
        <v>106</v>
      </c>
      <c r="I321" s="13"/>
      <c r="J321" s="13" t="s">
        <v>187</v>
      </c>
      <c r="K321" s="13" t="s">
        <v>187</v>
      </c>
      <c r="L321" s="20" t="s">
        <v>997</v>
      </c>
      <c r="M321" s="20" t="s">
        <v>11</v>
      </c>
      <c r="N321" s="20" t="s">
        <v>1073</v>
      </c>
      <c r="O321" s="20" t="s">
        <v>1095</v>
      </c>
      <c r="P321" s="20" t="s">
        <v>1096</v>
      </c>
      <c r="Q321" s="22" t="s">
        <v>1097</v>
      </c>
      <c r="R321" s="22" t="s">
        <v>1097</v>
      </c>
      <c r="S321" s="20" t="s">
        <v>985</v>
      </c>
      <c r="T321" s="21" t="s">
        <v>1098</v>
      </c>
      <c r="U321" s="146" t="s">
        <v>1015</v>
      </c>
      <c r="V321" s="146" t="s">
        <v>1016</v>
      </c>
      <c r="W321" s="146" t="s">
        <v>394</v>
      </c>
      <c r="X321" s="146" t="s">
        <v>47</v>
      </c>
      <c r="Y321" s="146" t="s">
        <v>289</v>
      </c>
      <c r="Z321" s="146" t="s">
        <v>1017</v>
      </c>
      <c r="AA321" s="146" t="s">
        <v>202</v>
      </c>
      <c r="AB321" s="146" t="s">
        <v>203</v>
      </c>
      <c r="AC321" s="146" t="s">
        <v>360</v>
      </c>
      <c r="AD321" s="146" t="s">
        <v>202</v>
      </c>
      <c r="AE321" s="146" t="s">
        <v>203</v>
      </c>
      <c r="AF321" s="146" t="s">
        <v>202</v>
      </c>
      <c r="AG321" s="146" t="s">
        <v>203</v>
      </c>
      <c r="AH321" s="146" t="s">
        <v>993</v>
      </c>
      <c r="AI321" s="146" t="s">
        <v>291</v>
      </c>
      <c r="AJ321" s="176" t="str">
        <f t="shared" si="53"/>
        <v>Alto</v>
      </c>
      <c r="AK321" s="146">
        <v>3</v>
      </c>
      <c r="AL321" s="176" t="str">
        <f t="shared" si="54"/>
        <v>Bajo</v>
      </c>
      <c r="AM321" s="146">
        <v>1</v>
      </c>
      <c r="AN321" s="176" t="str">
        <f t="shared" si="55"/>
        <v>Bajo</v>
      </c>
      <c r="AO321" s="146">
        <v>1</v>
      </c>
      <c r="AP321" s="176" t="str">
        <f t="shared" si="56"/>
        <v>Bajo</v>
      </c>
      <c r="AQ321" s="177">
        <f t="shared" si="57"/>
        <v>5</v>
      </c>
      <c r="AR321" s="14" t="s">
        <v>203</v>
      </c>
      <c r="AS321" s="14" t="s">
        <v>206</v>
      </c>
      <c r="AT321" s="190" t="s">
        <v>1097</v>
      </c>
      <c r="AU321" s="2"/>
      <c r="AV321" s="2"/>
      <c r="AW321" s="2"/>
      <c r="AX321" s="2"/>
      <c r="AY321" s="2"/>
      <c r="AZ321" s="2"/>
      <c r="BA321" s="2"/>
      <c r="BB321" s="2"/>
      <c r="BC321" s="2"/>
      <c r="BD321" s="2"/>
      <c r="BE321" s="2"/>
      <c r="BF321" s="2"/>
      <c r="BG321" s="2"/>
      <c r="BH321" s="2"/>
      <c r="BI321" s="2"/>
      <c r="BJ321" s="2"/>
    </row>
    <row r="322" spans="1:62" ht="57">
      <c r="A322" s="5">
        <f t="shared" si="52"/>
        <v>319</v>
      </c>
      <c r="B322" s="14" t="s">
        <v>975</v>
      </c>
      <c r="C322" s="55" t="s">
        <v>1093</v>
      </c>
      <c r="D322" s="14" t="s">
        <v>1099</v>
      </c>
      <c r="E322" s="109" t="s">
        <v>47</v>
      </c>
      <c r="F322" s="109" t="s">
        <v>47</v>
      </c>
      <c r="G322" s="20" t="s">
        <v>48</v>
      </c>
      <c r="H322" s="109" t="s">
        <v>106</v>
      </c>
      <c r="I322" s="13"/>
      <c r="J322" s="13" t="s">
        <v>187</v>
      </c>
      <c r="K322" s="13" t="s">
        <v>187</v>
      </c>
      <c r="L322" s="109" t="s">
        <v>1100</v>
      </c>
      <c r="M322" s="20" t="s">
        <v>11</v>
      </c>
      <c r="N322" s="20" t="s">
        <v>1101</v>
      </c>
      <c r="O322" s="20" t="s">
        <v>1102</v>
      </c>
      <c r="P322" s="20" t="s">
        <v>1096</v>
      </c>
      <c r="Q322" s="22" t="s">
        <v>1097</v>
      </c>
      <c r="R322" s="22" t="s">
        <v>1097</v>
      </c>
      <c r="S322" s="20" t="s">
        <v>985</v>
      </c>
      <c r="T322" s="21" t="s">
        <v>1098</v>
      </c>
      <c r="U322" s="146" t="s">
        <v>1015</v>
      </c>
      <c r="V322" s="146" t="s">
        <v>1016</v>
      </c>
      <c r="W322" s="146" t="s">
        <v>394</v>
      </c>
      <c r="X322" s="146" t="s">
        <v>47</v>
      </c>
      <c r="Y322" s="146" t="s">
        <v>289</v>
      </c>
      <c r="Z322" s="146" t="s">
        <v>1017</v>
      </c>
      <c r="AA322" s="146" t="s">
        <v>202</v>
      </c>
      <c r="AB322" s="146" t="s">
        <v>203</v>
      </c>
      <c r="AC322" s="146" t="s">
        <v>360</v>
      </c>
      <c r="AD322" s="146" t="s">
        <v>202</v>
      </c>
      <c r="AE322" s="146" t="s">
        <v>203</v>
      </c>
      <c r="AF322" s="146" t="s">
        <v>202</v>
      </c>
      <c r="AG322" s="146" t="s">
        <v>203</v>
      </c>
      <c r="AH322" s="146" t="s">
        <v>993</v>
      </c>
      <c r="AI322" s="146" t="s">
        <v>291</v>
      </c>
      <c r="AJ322" s="176" t="str">
        <f t="shared" si="53"/>
        <v>Alto</v>
      </c>
      <c r="AK322" s="146">
        <v>3</v>
      </c>
      <c r="AL322" s="176" t="str">
        <f t="shared" si="54"/>
        <v>Bajo</v>
      </c>
      <c r="AM322" s="146">
        <v>1</v>
      </c>
      <c r="AN322" s="176" t="str">
        <f t="shared" si="55"/>
        <v>Bajo</v>
      </c>
      <c r="AO322" s="146">
        <v>1</v>
      </c>
      <c r="AP322" s="176" t="str">
        <f t="shared" si="56"/>
        <v>Bajo</v>
      </c>
      <c r="AQ322" s="177">
        <f t="shared" si="57"/>
        <v>5</v>
      </c>
      <c r="AR322" s="14" t="s">
        <v>203</v>
      </c>
      <c r="AS322" s="14" t="s">
        <v>206</v>
      </c>
      <c r="AT322" s="190" t="s">
        <v>1097</v>
      </c>
      <c r="AU322" s="2"/>
      <c r="AV322" s="2"/>
      <c r="AW322" s="2"/>
      <c r="AX322" s="2"/>
      <c r="AY322" s="2"/>
      <c r="AZ322" s="2"/>
      <c r="BA322" s="2"/>
      <c r="BB322" s="2"/>
      <c r="BC322" s="2"/>
      <c r="BD322" s="2"/>
      <c r="BE322" s="2"/>
      <c r="BF322" s="2"/>
      <c r="BG322" s="2"/>
      <c r="BH322" s="2"/>
      <c r="BI322" s="2"/>
      <c r="BJ322" s="2"/>
    </row>
    <row r="323" spans="1:62" ht="47.25">
      <c r="A323" s="5">
        <f t="shared" si="52"/>
        <v>320</v>
      </c>
      <c r="B323" s="14" t="s">
        <v>975</v>
      </c>
      <c r="C323" s="55" t="s">
        <v>1103</v>
      </c>
      <c r="D323" s="14" t="s">
        <v>1099</v>
      </c>
      <c r="E323" s="109" t="s">
        <v>47</v>
      </c>
      <c r="F323" s="109" t="s">
        <v>47</v>
      </c>
      <c r="G323" s="20" t="s">
        <v>48</v>
      </c>
      <c r="H323" s="109" t="s">
        <v>106</v>
      </c>
      <c r="I323" s="13"/>
      <c r="J323" s="13" t="s">
        <v>187</v>
      </c>
      <c r="K323" s="13" t="s">
        <v>187</v>
      </c>
      <c r="L323" s="109" t="s">
        <v>1100</v>
      </c>
      <c r="M323" s="20" t="s">
        <v>11</v>
      </c>
      <c r="N323" s="20" t="s">
        <v>1101</v>
      </c>
      <c r="O323" s="20" t="s">
        <v>1104</v>
      </c>
      <c r="P323" s="20" t="s">
        <v>1096</v>
      </c>
      <c r="Q323" s="22" t="s">
        <v>1105</v>
      </c>
      <c r="R323" s="22" t="s">
        <v>1105</v>
      </c>
      <c r="S323" s="20" t="s">
        <v>985</v>
      </c>
      <c r="T323" s="21" t="s">
        <v>1098</v>
      </c>
      <c r="U323" s="146" t="s">
        <v>1015</v>
      </c>
      <c r="V323" s="146" t="s">
        <v>1016</v>
      </c>
      <c r="W323" s="146" t="s">
        <v>394</v>
      </c>
      <c r="X323" s="146" t="s">
        <v>47</v>
      </c>
      <c r="Y323" s="146" t="s">
        <v>289</v>
      </c>
      <c r="Z323" s="146" t="s">
        <v>1017</v>
      </c>
      <c r="AA323" s="146" t="s">
        <v>202</v>
      </c>
      <c r="AB323" s="146" t="s">
        <v>203</v>
      </c>
      <c r="AC323" s="146" t="s">
        <v>360</v>
      </c>
      <c r="AD323" s="146" t="s">
        <v>202</v>
      </c>
      <c r="AE323" s="146" t="s">
        <v>203</v>
      </c>
      <c r="AF323" s="146" t="s">
        <v>202</v>
      </c>
      <c r="AG323" s="146" t="s">
        <v>203</v>
      </c>
      <c r="AH323" s="146" t="s">
        <v>993</v>
      </c>
      <c r="AI323" s="146" t="s">
        <v>291</v>
      </c>
      <c r="AJ323" s="176" t="str">
        <f t="shared" si="53"/>
        <v>Alto</v>
      </c>
      <c r="AK323" s="146">
        <v>3</v>
      </c>
      <c r="AL323" s="176" t="str">
        <f t="shared" si="54"/>
        <v>Bajo</v>
      </c>
      <c r="AM323" s="146">
        <v>1</v>
      </c>
      <c r="AN323" s="176" t="str">
        <f t="shared" si="55"/>
        <v>Bajo</v>
      </c>
      <c r="AO323" s="146">
        <v>1</v>
      </c>
      <c r="AP323" s="176" t="str">
        <f t="shared" si="56"/>
        <v>Bajo</v>
      </c>
      <c r="AQ323" s="177">
        <f t="shared" si="57"/>
        <v>5</v>
      </c>
      <c r="AR323" s="14" t="s">
        <v>203</v>
      </c>
      <c r="AS323" s="14" t="s">
        <v>206</v>
      </c>
      <c r="AT323" s="190" t="s">
        <v>1105</v>
      </c>
      <c r="AU323" s="2"/>
      <c r="AV323" s="2"/>
      <c r="AW323" s="2"/>
      <c r="AX323" s="2"/>
      <c r="AY323" s="2"/>
      <c r="AZ323" s="2"/>
      <c r="BA323" s="2"/>
      <c r="BB323" s="2"/>
      <c r="BC323" s="2"/>
      <c r="BD323" s="2"/>
      <c r="BE323" s="2"/>
      <c r="BF323" s="2"/>
      <c r="BG323" s="2"/>
      <c r="BH323" s="2"/>
      <c r="BI323" s="2"/>
      <c r="BJ323" s="2"/>
    </row>
    <row r="324" spans="1:62" ht="47.25">
      <c r="A324" s="5">
        <f t="shared" si="52"/>
        <v>321</v>
      </c>
      <c r="B324" s="14" t="s">
        <v>975</v>
      </c>
      <c r="C324" s="55" t="s">
        <v>1106</v>
      </c>
      <c r="D324" s="14" t="s">
        <v>1107</v>
      </c>
      <c r="E324" s="109" t="s">
        <v>47</v>
      </c>
      <c r="F324" s="109" t="s">
        <v>47</v>
      </c>
      <c r="G324" s="20" t="s">
        <v>48</v>
      </c>
      <c r="H324" s="109" t="s">
        <v>106</v>
      </c>
      <c r="I324" s="13"/>
      <c r="J324" s="13" t="s">
        <v>187</v>
      </c>
      <c r="K324" s="13" t="s">
        <v>187</v>
      </c>
      <c r="L324" s="109" t="s">
        <v>1108</v>
      </c>
      <c r="M324" s="20" t="s">
        <v>11</v>
      </c>
      <c r="N324" s="20" t="s">
        <v>1101</v>
      </c>
      <c r="O324" s="20" t="s">
        <v>1109</v>
      </c>
      <c r="P324" s="20" t="s">
        <v>1096</v>
      </c>
      <c r="Q324" s="22" t="s">
        <v>1110</v>
      </c>
      <c r="R324" s="22" t="s">
        <v>1110</v>
      </c>
      <c r="S324" s="109" t="s">
        <v>1111</v>
      </c>
      <c r="T324" s="21" t="s">
        <v>1098</v>
      </c>
      <c r="U324" s="146" t="s">
        <v>1015</v>
      </c>
      <c r="V324" s="146" t="s">
        <v>1016</v>
      </c>
      <c r="W324" s="146" t="s">
        <v>394</v>
      </c>
      <c r="X324" s="146" t="s">
        <v>47</v>
      </c>
      <c r="Y324" s="146" t="s">
        <v>289</v>
      </c>
      <c r="Z324" s="146" t="s">
        <v>1017</v>
      </c>
      <c r="AA324" s="146" t="s">
        <v>202</v>
      </c>
      <c r="AB324" s="146" t="s">
        <v>203</v>
      </c>
      <c r="AC324" s="146" t="s">
        <v>360</v>
      </c>
      <c r="AD324" s="146" t="s">
        <v>202</v>
      </c>
      <c r="AE324" s="146" t="s">
        <v>203</v>
      </c>
      <c r="AF324" s="146" t="s">
        <v>202</v>
      </c>
      <c r="AG324" s="146" t="s">
        <v>203</v>
      </c>
      <c r="AH324" s="146" t="s">
        <v>993</v>
      </c>
      <c r="AI324" s="146" t="s">
        <v>291</v>
      </c>
      <c r="AJ324" s="176" t="str">
        <f t="shared" si="53"/>
        <v>Alto</v>
      </c>
      <c r="AK324" s="146">
        <v>3</v>
      </c>
      <c r="AL324" s="176" t="str">
        <f t="shared" si="54"/>
        <v>Bajo</v>
      </c>
      <c r="AM324" s="146">
        <v>1</v>
      </c>
      <c r="AN324" s="176" t="str">
        <f t="shared" si="55"/>
        <v>Bajo</v>
      </c>
      <c r="AO324" s="146">
        <v>1</v>
      </c>
      <c r="AP324" s="176" t="str">
        <f t="shared" si="56"/>
        <v>Bajo</v>
      </c>
      <c r="AQ324" s="177">
        <f t="shared" si="57"/>
        <v>5</v>
      </c>
      <c r="AR324" s="14" t="s">
        <v>203</v>
      </c>
      <c r="AS324" s="14" t="s">
        <v>206</v>
      </c>
      <c r="AT324" s="190" t="s">
        <v>1110</v>
      </c>
      <c r="AU324" s="2"/>
      <c r="AV324" s="2"/>
      <c r="AW324" s="2"/>
      <c r="AX324" s="2"/>
      <c r="AY324" s="2"/>
      <c r="AZ324" s="2"/>
      <c r="BA324" s="2"/>
      <c r="BB324" s="2"/>
      <c r="BC324" s="2"/>
      <c r="BD324" s="2"/>
      <c r="BE324" s="2"/>
      <c r="BF324" s="2"/>
      <c r="BG324" s="2"/>
      <c r="BH324" s="2"/>
      <c r="BI324" s="2"/>
      <c r="BJ324" s="2"/>
    </row>
    <row r="325" spans="1:62" ht="47.25">
      <c r="A325" s="5">
        <f t="shared" si="52"/>
        <v>322</v>
      </c>
      <c r="B325" s="14" t="s">
        <v>975</v>
      </c>
      <c r="C325" s="55" t="s">
        <v>1112</v>
      </c>
      <c r="D325" s="14" t="s">
        <v>1113</v>
      </c>
      <c r="E325" s="109" t="s">
        <v>47</v>
      </c>
      <c r="F325" s="109" t="s">
        <v>47</v>
      </c>
      <c r="G325" s="20" t="s">
        <v>48</v>
      </c>
      <c r="H325" s="109" t="s">
        <v>106</v>
      </c>
      <c r="I325" s="13"/>
      <c r="J325" s="13" t="s">
        <v>187</v>
      </c>
      <c r="K325" s="13" t="s">
        <v>187</v>
      </c>
      <c r="L325" s="109" t="s">
        <v>1100</v>
      </c>
      <c r="M325" s="20" t="s">
        <v>11</v>
      </c>
      <c r="N325" s="20" t="s">
        <v>1101</v>
      </c>
      <c r="O325" s="20" t="s">
        <v>1114</v>
      </c>
      <c r="P325" s="20" t="s">
        <v>1096</v>
      </c>
      <c r="Q325" s="22" t="s">
        <v>1115</v>
      </c>
      <c r="R325" s="22" t="s">
        <v>1115</v>
      </c>
      <c r="S325" s="20" t="s">
        <v>985</v>
      </c>
      <c r="T325" s="21" t="s">
        <v>1098</v>
      </c>
      <c r="U325" s="146" t="s">
        <v>1015</v>
      </c>
      <c r="V325" s="146" t="s">
        <v>1016</v>
      </c>
      <c r="W325" s="146" t="s">
        <v>394</v>
      </c>
      <c r="X325" s="146" t="s">
        <v>47</v>
      </c>
      <c r="Y325" s="146" t="s">
        <v>289</v>
      </c>
      <c r="Z325" s="146" t="s">
        <v>1017</v>
      </c>
      <c r="AA325" s="146" t="s">
        <v>202</v>
      </c>
      <c r="AB325" s="146" t="s">
        <v>203</v>
      </c>
      <c r="AC325" s="146" t="s">
        <v>360</v>
      </c>
      <c r="AD325" s="146" t="s">
        <v>202</v>
      </c>
      <c r="AE325" s="146" t="s">
        <v>203</v>
      </c>
      <c r="AF325" s="146" t="s">
        <v>202</v>
      </c>
      <c r="AG325" s="146" t="s">
        <v>203</v>
      </c>
      <c r="AH325" s="146" t="s">
        <v>993</v>
      </c>
      <c r="AI325" s="146" t="s">
        <v>291</v>
      </c>
      <c r="AJ325" s="176" t="str">
        <f t="shared" si="53"/>
        <v>Alto</v>
      </c>
      <c r="AK325" s="146">
        <v>3</v>
      </c>
      <c r="AL325" s="176" t="str">
        <f t="shared" si="54"/>
        <v>Bajo</v>
      </c>
      <c r="AM325" s="146">
        <v>1</v>
      </c>
      <c r="AN325" s="176" t="str">
        <f t="shared" si="55"/>
        <v>Bajo</v>
      </c>
      <c r="AO325" s="146">
        <v>1</v>
      </c>
      <c r="AP325" s="176" t="str">
        <f t="shared" si="56"/>
        <v>Bajo</v>
      </c>
      <c r="AQ325" s="177">
        <f t="shared" si="57"/>
        <v>5</v>
      </c>
      <c r="AR325" s="14" t="s">
        <v>203</v>
      </c>
      <c r="AS325" s="14" t="s">
        <v>206</v>
      </c>
      <c r="AT325" s="190" t="s">
        <v>1115</v>
      </c>
      <c r="AU325" s="2"/>
      <c r="AV325" s="2"/>
      <c r="AW325" s="2"/>
      <c r="AX325" s="2"/>
      <c r="AY325" s="2"/>
      <c r="AZ325" s="2"/>
      <c r="BA325" s="2"/>
      <c r="BB325" s="2"/>
      <c r="BC325" s="2"/>
      <c r="BD325" s="2"/>
      <c r="BE325" s="2"/>
      <c r="BF325" s="2"/>
      <c r="BG325" s="2"/>
      <c r="BH325" s="2"/>
      <c r="BI325" s="2"/>
      <c r="BJ325" s="2"/>
    </row>
    <row r="326" spans="1:62" ht="47.25">
      <c r="A326" s="5">
        <f t="shared" ref="A326:A389" si="58">+A325+1</f>
        <v>323</v>
      </c>
      <c r="B326" s="14" t="s">
        <v>975</v>
      </c>
      <c r="C326" s="55" t="s">
        <v>1116</v>
      </c>
      <c r="D326" s="14" t="s">
        <v>1117</v>
      </c>
      <c r="E326" s="109" t="s">
        <v>47</v>
      </c>
      <c r="F326" s="109" t="s">
        <v>47</v>
      </c>
      <c r="G326" s="20" t="s">
        <v>48</v>
      </c>
      <c r="H326" s="109" t="s">
        <v>106</v>
      </c>
      <c r="I326" s="13"/>
      <c r="J326" s="13" t="s">
        <v>187</v>
      </c>
      <c r="K326" s="13" t="s">
        <v>187</v>
      </c>
      <c r="L326" s="109" t="s">
        <v>1118</v>
      </c>
      <c r="M326" s="20" t="s">
        <v>11</v>
      </c>
      <c r="N326" s="20" t="s">
        <v>1101</v>
      </c>
      <c r="O326" s="20" t="s">
        <v>1119</v>
      </c>
      <c r="P326" s="20" t="s">
        <v>1096</v>
      </c>
      <c r="Q326" s="22" t="s">
        <v>1120</v>
      </c>
      <c r="R326" s="22" t="s">
        <v>1120</v>
      </c>
      <c r="S326" s="109" t="s">
        <v>1121</v>
      </c>
      <c r="T326" s="21" t="s">
        <v>1098</v>
      </c>
      <c r="U326" s="146" t="s">
        <v>1015</v>
      </c>
      <c r="V326" s="146" t="s">
        <v>1016</v>
      </c>
      <c r="W326" s="146" t="s">
        <v>394</v>
      </c>
      <c r="X326" s="146" t="s">
        <v>47</v>
      </c>
      <c r="Y326" s="146" t="s">
        <v>289</v>
      </c>
      <c r="Z326" s="146" t="s">
        <v>1017</v>
      </c>
      <c r="AA326" s="146" t="s">
        <v>202</v>
      </c>
      <c r="AB326" s="146" t="s">
        <v>203</v>
      </c>
      <c r="AC326" s="146" t="s">
        <v>360</v>
      </c>
      <c r="AD326" s="146" t="s">
        <v>202</v>
      </c>
      <c r="AE326" s="146" t="s">
        <v>203</v>
      </c>
      <c r="AF326" s="146" t="s">
        <v>202</v>
      </c>
      <c r="AG326" s="146" t="s">
        <v>203</v>
      </c>
      <c r="AH326" s="146" t="s">
        <v>993</v>
      </c>
      <c r="AI326" s="146" t="s">
        <v>291</v>
      </c>
      <c r="AJ326" s="176" t="str">
        <f t="shared" si="53"/>
        <v>Alto</v>
      </c>
      <c r="AK326" s="146">
        <v>3</v>
      </c>
      <c r="AL326" s="176" t="str">
        <f t="shared" si="54"/>
        <v>Bajo</v>
      </c>
      <c r="AM326" s="146">
        <v>1</v>
      </c>
      <c r="AN326" s="176" t="str">
        <f t="shared" si="55"/>
        <v>Bajo</v>
      </c>
      <c r="AO326" s="146">
        <v>1</v>
      </c>
      <c r="AP326" s="176" t="str">
        <f t="shared" si="56"/>
        <v>Bajo</v>
      </c>
      <c r="AQ326" s="177">
        <f t="shared" si="57"/>
        <v>5</v>
      </c>
      <c r="AR326" s="14" t="s">
        <v>203</v>
      </c>
      <c r="AS326" s="14" t="s">
        <v>206</v>
      </c>
      <c r="AT326" s="190" t="s">
        <v>1120</v>
      </c>
      <c r="AU326" s="2"/>
      <c r="AV326" s="2"/>
      <c r="AW326" s="2"/>
      <c r="AX326" s="2"/>
      <c r="AY326" s="2"/>
      <c r="AZ326" s="2"/>
      <c r="BA326" s="2"/>
      <c r="BB326" s="2"/>
      <c r="BC326" s="2"/>
      <c r="BD326" s="2"/>
      <c r="BE326" s="2"/>
      <c r="BF326" s="2"/>
      <c r="BG326" s="2"/>
      <c r="BH326" s="2"/>
      <c r="BI326" s="2"/>
      <c r="BJ326" s="2"/>
    </row>
    <row r="327" spans="1:62" ht="47.25">
      <c r="A327" s="5">
        <f t="shared" si="58"/>
        <v>324</v>
      </c>
      <c r="B327" s="14" t="s">
        <v>975</v>
      </c>
      <c r="C327" s="55" t="s">
        <v>1122</v>
      </c>
      <c r="D327" s="14" t="s">
        <v>1123</v>
      </c>
      <c r="E327" s="109" t="s">
        <v>47</v>
      </c>
      <c r="F327" s="109" t="s">
        <v>47</v>
      </c>
      <c r="G327" s="20" t="s">
        <v>48</v>
      </c>
      <c r="H327" s="109" t="s">
        <v>106</v>
      </c>
      <c r="I327" s="13"/>
      <c r="J327" s="13" t="s">
        <v>187</v>
      </c>
      <c r="K327" s="13" t="s">
        <v>187</v>
      </c>
      <c r="L327" s="109" t="s">
        <v>1124</v>
      </c>
      <c r="M327" s="20" t="s">
        <v>11</v>
      </c>
      <c r="N327" s="20" t="s">
        <v>1101</v>
      </c>
      <c r="O327" s="20" t="s">
        <v>1125</v>
      </c>
      <c r="P327" s="20" t="s">
        <v>1096</v>
      </c>
      <c r="Q327" s="22" t="s">
        <v>1126</v>
      </c>
      <c r="R327" s="22" t="s">
        <v>1126</v>
      </c>
      <c r="S327" s="20" t="s">
        <v>985</v>
      </c>
      <c r="T327" s="21" t="s">
        <v>1098</v>
      </c>
      <c r="U327" s="146" t="s">
        <v>1015</v>
      </c>
      <c r="V327" s="146" t="s">
        <v>1016</v>
      </c>
      <c r="W327" s="146" t="s">
        <v>394</v>
      </c>
      <c r="X327" s="146" t="s">
        <v>47</v>
      </c>
      <c r="Y327" s="146" t="s">
        <v>289</v>
      </c>
      <c r="Z327" s="146" t="s">
        <v>1017</v>
      </c>
      <c r="AA327" s="146" t="s">
        <v>202</v>
      </c>
      <c r="AB327" s="146" t="s">
        <v>203</v>
      </c>
      <c r="AC327" s="146" t="s">
        <v>360</v>
      </c>
      <c r="AD327" s="146" t="s">
        <v>202</v>
      </c>
      <c r="AE327" s="146" t="s">
        <v>203</v>
      </c>
      <c r="AF327" s="146" t="s">
        <v>202</v>
      </c>
      <c r="AG327" s="146" t="s">
        <v>203</v>
      </c>
      <c r="AH327" s="146" t="s">
        <v>993</v>
      </c>
      <c r="AI327" s="146" t="s">
        <v>291</v>
      </c>
      <c r="AJ327" s="176" t="str">
        <f t="shared" si="53"/>
        <v>Alto</v>
      </c>
      <c r="AK327" s="146">
        <v>3</v>
      </c>
      <c r="AL327" s="176" t="str">
        <f t="shared" si="54"/>
        <v>Bajo</v>
      </c>
      <c r="AM327" s="146">
        <v>1</v>
      </c>
      <c r="AN327" s="176" t="str">
        <f t="shared" si="55"/>
        <v>Bajo</v>
      </c>
      <c r="AO327" s="146">
        <v>1</v>
      </c>
      <c r="AP327" s="176" t="str">
        <f t="shared" si="56"/>
        <v>Bajo</v>
      </c>
      <c r="AQ327" s="177">
        <f t="shared" si="57"/>
        <v>5</v>
      </c>
      <c r="AR327" s="14" t="s">
        <v>203</v>
      </c>
      <c r="AS327" s="14" t="s">
        <v>206</v>
      </c>
      <c r="AT327" s="190" t="s">
        <v>1126</v>
      </c>
      <c r="AU327" s="2"/>
      <c r="AV327" s="2"/>
      <c r="AW327" s="2"/>
      <c r="AX327" s="2"/>
      <c r="AY327" s="2"/>
      <c r="AZ327" s="2"/>
      <c r="BA327" s="2"/>
      <c r="BB327" s="2"/>
      <c r="BC327" s="2"/>
      <c r="BD327" s="2"/>
      <c r="BE327" s="2"/>
      <c r="BF327" s="2"/>
      <c r="BG327" s="2"/>
      <c r="BH327" s="2"/>
      <c r="BI327" s="2"/>
      <c r="BJ327" s="2"/>
    </row>
    <row r="328" spans="1:62" ht="47.25">
      <c r="A328" s="5">
        <f t="shared" si="58"/>
        <v>325</v>
      </c>
      <c r="B328" s="14" t="s">
        <v>975</v>
      </c>
      <c r="C328" s="55" t="s">
        <v>1127</v>
      </c>
      <c r="D328" s="14" t="s">
        <v>1128</v>
      </c>
      <c r="E328" s="109" t="s">
        <v>47</v>
      </c>
      <c r="F328" s="109" t="s">
        <v>47</v>
      </c>
      <c r="G328" s="20" t="s">
        <v>48</v>
      </c>
      <c r="H328" s="109" t="s">
        <v>106</v>
      </c>
      <c r="I328" s="13"/>
      <c r="J328" s="13" t="s">
        <v>187</v>
      </c>
      <c r="K328" s="13" t="s">
        <v>187</v>
      </c>
      <c r="L328" s="109" t="s">
        <v>1129</v>
      </c>
      <c r="M328" s="20" t="s">
        <v>11</v>
      </c>
      <c r="N328" s="20" t="s">
        <v>1101</v>
      </c>
      <c r="O328" s="20" t="s">
        <v>1130</v>
      </c>
      <c r="P328" s="20" t="s">
        <v>1096</v>
      </c>
      <c r="Q328" s="22" t="s">
        <v>1127</v>
      </c>
      <c r="R328" s="22" t="s">
        <v>1127</v>
      </c>
      <c r="S328" s="20" t="s">
        <v>985</v>
      </c>
      <c r="T328" s="21" t="s">
        <v>1098</v>
      </c>
      <c r="U328" s="146" t="s">
        <v>1015</v>
      </c>
      <c r="V328" s="146" t="s">
        <v>1016</v>
      </c>
      <c r="W328" s="146" t="s">
        <v>394</v>
      </c>
      <c r="X328" s="146" t="s">
        <v>47</v>
      </c>
      <c r="Y328" s="146" t="s">
        <v>289</v>
      </c>
      <c r="Z328" s="146" t="s">
        <v>1017</v>
      </c>
      <c r="AA328" s="146" t="s">
        <v>202</v>
      </c>
      <c r="AB328" s="146" t="s">
        <v>203</v>
      </c>
      <c r="AC328" s="146" t="s">
        <v>360</v>
      </c>
      <c r="AD328" s="146" t="s">
        <v>202</v>
      </c>
      <c r="AE328" s="146" t="s">
        <v>203</v>
      </c>
      <c r="AF328" s="146" t="s">
        <v>202</v>
      </c>
      <c r="AG328" s="146" t="s">
        <v>203</v>
      </c>
      <c r="AH328" s="146" t="s">
        <v>993</v>
      </c>
      <c r="AI328" s="146" t="s">
        <v>291</v>
      </c>
      <c r="AJ328" s="176" t="str">
        <f t="shared" si="53"/>
        <v>Alto</v>
      </c>
      <c r="AK328" s="146">
        <v>3</v>
      </c>
      <c r="AL328" s="176" t="str">
        <f t="shared" si="54"/>
        <v>Bajo</v>
      </c>
      <c r="AM328" s="146">
        <v>1</v>
      </c>
      <c r="AN328" s="176" t="str">
        <f t="shared" si="55"/>
        <v>Bajo</v>
      </c>
      <c r="AO328" s="146">
        <v>1</v>
      </c>
      <c r="AP328" s="176" t="str">
        <f t="shared" si="56"/>
        <v>Bajo</v>
      </c>
      <c r="AQ328" s="177">
        <f t="shared" si="57"/>
        <v>5</v>
      </c>
      <c r="AR328" s="14" t="s">
        <v>203</v>
      </c>
      <c r="AS328" s="14" t="s">
        <v>206</v>
      </c>
      <c r="AT328" s="190" t="s">
        <v>1127</v>
      </c>
      <c r="AU328" s="2"/>
      <c r="AV328" s="2"/>
      <c r="AW328" s="2"/>
      <c r="AX328" s="2"/>
      <c r="AY328" s="2"/>
      <c r="AZ328" s="2"/>
      <c r="BA328" s="2"/>
      <c r="BB328" s="2"/>
      <c r="BC328" s="2"/>
      <c r="BD328" s="2"/>
      <c r="BE328" s="2"/>
      <c r="BF328" s="2"/>
      <c r="BG328" s="2"/>
      <c r="BH328" s="2"/>
      <c r="BI328" s="2"/>
      <c r="BJ328" s="2"/>
    </row>
    <row r="329" spans="1:62" ht="47.25">
      <c r="A329" s="5">
        <f t="shared" si="58"/>
        <v>326</v>
      </c>
      <c r="B329" s="14" t="s">
        <v>975</v>
      </c>
      <c r="C329" s="55" t="s">
        <v>1131</v>
      </c>
      <c r="D329" s="14" t="s">
        <v>1132</v>
      </c>
      <c r="E329" s="109" t="s">
        <v>47</v>
      </c>
      <c r="F329" s="109" t="s">
        <v>47</v>
      </c>
      <c r="G329" s="20" t="s">
        <v>48</v>
      </c>
      <c r="H329" s="109" t="s">
        <v>106</v>
      </c>
      <c r="I329" s="13"/>
      <c r="J329" s="13" t="s">
        <v>187</v>
      </c>
      <c r="K329" s="13" t="s">
        <v>187</v>
      </c>
      <c r="L329" s="109" t="s">
        <v>1108</v>
      </c>
      <c r="M329" s="20" t="s">
        <v>11</v>
      </c>
      <c r="N329" s="20" t="s">
        <v>1101</v>
      </c>
      <c r="O329" s="20" t="s">
        <v>1133</v>
      </c>
      <c r="P329" s="20" t="s">
        <v>1096</v>
      </c>
      <c r="Q329" s="25" t="s">
        <v>1134</v>
      </c>
      <c r="R329" s="25" t="s">
        <v>1134</v>
      </c>
      <c r="S329" s="20" t="s">
        <v>985</v>
      </c>
      <c r="T329" s="21" t="s">
        <v>1098</v>
      </c>
      <c r="U329" s="146" t="s">
        <v>1015</v>
      </c>
      <c r="V329" s="146" t="s">
        <v>1016</v>
      </c>
      <c r="W329" s="146" t="s">
        <v>394</v>
      </c>
      <c r="X329" s="146" t="s">
        <v>47</v>
      </c>
      <c r="Y329" s="146" t="s">
        <v>289</v>
      </c>
      <c r="Z329" s="146" t="s">
        <v>1017</v>
      </c>
      <c r="AA329" s="146" t="s">
        <v>202</v>
      </c>
      <c r="AB329" s="146" t="s">
        <v>203</v>
      </c>
      <c r="AC329" s="146" t="s">
        <v>360</v>
      </c>
      <c r="AD329" s="146" t="s">
        <v>202</v>
      </c>
      <c r="AE329" s="146" t="s">
        <v>203</v>
      </c>
      <c r="AF329" s="146" t="s">
        <v>202</v>
      </c>
      <c r="AG329" s="146" t="s">
        <v>203</v>
      </c>
      <c r="AH329" s="146" t="s">
        <v>993</v>
      </c>
      <c r="AI329" s="146" t="s">
        <v>291</v>
      </c>
      <c r="AJ329" s="176" t="str">
        <f t="shared" si="53"/>
        <v>Alto</v>
      </c>
      <c r="AK329" s="146">
        <v>3</v>
      </c>
      <c r="AL329" s="176" t="str">
        <f t="shared" si="54"/>
        <v>Bajo</v>
      </c>
      <c r="AM329" s="146">
        <v>1</v>
      </c>
      <c r="AN329" s="176" t="str">
        <f t="shared" si="55"/>
        <v>Bajo</v>
      </c>
      <c r="AO329" s="146">
        <v>1</v>
      </c>
      <c r="AP329" s="176" t="str">
        <f t="shared" si="56"/>
        <v>Bajo</v>
      </c>
      <c r="AQ329" s="177">
        <f t="shared" si="57"/>
        <v>5</v>
      </c>
      <c r="AR329" s="14" t="s">
        <v>203</v>
      </c>
      <c r="AS329" s="14" t="s">
        <v>206</v>
      </c>
      <c r="AT329" s="43" t="s">
        <v>1134</v>
      </c>
      <c r="AU329" s="2"/>
      <c r="AV329" s="2"/>
      <c r="AW329" s="2"/>
      <c r="AX329" s="2"/>
      <c r="AY329" s="2"/>
      <c r="AZ329" s="2"/>
      <c r="BA329" s="2"/>
      <c r="BB329" s="2"/>
      <c r="BC329" s="2"/>
      <c r="BD329" s="2"/>
      <c r="BE329" s="2"/>
      <c r="BF329" s="2"/>
      <c r="BG329" s="2"/>
      <c r="BH329" s="2"/>
      <c r="BI329" s="2"/>
      <c r="BJ329" s="2"/>
    </row>
    <row r="330" spans="1:62" ht="66" customHeight="1">
      <c r="A330" s="5">
        <f t="shared" si="58"/>
        <v>327</v>
      </c>
      <c r="B330" s="14" t="s">
        <v>975</v>
      </c>
      <c r="C330" s="55" t="s">
        <v>1135</v>
      </c>
      <c r="D330" s="14" t="s">
        <v>1136</v>
      </c>
      <c r="E330" s="109" t="s">
        <v>47</v>
      </c>
      <c r="F330" s="109" t="s">
        <v>47</v>
      </c>
      <c r="G330" s="20" t="s">
        <v>48</v>
      </c>
      <c r="H330" s="109" t="s">
        <v>106</v>
      </c>
      <c r="I330" s="13"/>
      <c r="J330" s="13" t="s">
        <v>187</v>
      </c>
      <c r="K330" s="13" t="s">
        <v>187</v>
      </c>
      <c r="L330" s="109" t="s">
        <v>1108</v>
      </c>
      <c r="M330" s="20" t="s">
        <v>11</v>
      </c>
      <c r="N330" s="20" t="s">
        <v>1101</v>
      </c>
      <c r="O330" s="20" t="s">
        <v>1137</v>
      </c>
      <c r="P330" s="20" t="s">
        <v>1096</v>
      </c>
      <c r="Q330" s="22" t="s">
        <v>1135</v>
      </c>
      <c r="R330" s="22" t="s">
        <v>1135</v>
      </c>
      <c r="S330" s="20" t="s">
        <v>985</v>
      </c>
      <c r="T330" s="21" t="s">
        <v>1098</v>
      </c>
      <c r="U330" s="146" t="s">
        <v>1015</v>
      </c>
      <c r="V330" s="146" t="s">
        <v>1016</v>
      </c>
      <c r="W330" s="146" t="s">
        <v>394</v>
      </c>
      <c r="X330" s="146" t="s">
        <v>47</v>
      </c>
      <c r="Y330" s="146" t="s">
        <v>289</v>
      </c>
      <c r="Z330" s="146" t="s">
        <v>1017</v>
      </c>
      <c r="AA330" s="146" t="s">
        <v>202</v>
      </c>
      <c r="AB330" s="146" t="s">
        <v>203</v>
      </c>
      <c r="AC330" s="146" t="s">
        <v>360</v>
      </c>
      <c r="AD330" s="146" t="s">
        <v>202</v>
      </c>
      <c r="AE330" s="146" t="s">
        <v>203</v>
      </c>
      <c r="AF330" s="146" t="s">
        <v>202</v>
      </c>
      <c r="AG330" s="146" t="s">
        <v>203</v>
      </c>
      <c r="AH330" s="146" t="s">
        <v>993</v>
      </c>
      <c r="AI330" s="146" t="s">
        <v>291</v>
      </c>
      <c r="AJ330" s="176" t="str">
        <f t="shared" si="53"/>
        <v>Alto</v>
      </c>
      <c r="AK330" s="146">
        <v>3</v>
      </c>
      <c r="AL330" s="176" t="str">
        <f t="shared" si="54"/>
        <v>Bajo</v>
      </c>
      <c r="AM330" s="146">
        <v>1</v>
      </c>
      <c r="AN330" s="176" t="str">
        <f t="shared" si="55"/>
        <v>Bajo</v>
      </c>
      <c r="AO330" s="146">
        <v>1</v>
      </c>
      <c r="AP330" s="176" t="str">
        <f t="shared" si="56"/>
        <v>Bajo</v>
      </c>
      <c r="AQ330" s="177">
        <f t="shared" si="57"/>
        <v>5</v>
      </c>
      <c r="AR330" s="14" t="s">
        <v>203</v>
      </c>
      <c r="AS330" s="14" t="s">
        <v>206</v>
      </c>
      <c r="AT330" s="190" t="s">
        <v>1135</v>
      </c>
      <c r="AU330" s="2"/>
      <c r="AV330" s="2"/>
      <c r="AW330" s="2"/>
      <c r="AX330" s="2"/>
      <c r="AY330" s="2"/>
      <c r="AZ330" s="2"/>
      <c r="BA330" s="2"/>
      <c r="BB330" s="2"/>
      <c r="BC330" s="2"/>
      <c r="BD330" s="2"/>
      <c r="BE330" s="2"/>
      <c r="BF330" s="2"/>
      <c r="BG330" s="2"/>
      <c r="BH330" s="2"/>
      <c r="BI330" s="2"/>
      <c r="BJ330" s="2"/>
    </row>
    <row r="331" spans="1:62" ht="47.25">
      <c r="A331" s="5">
        <f t="shared" si="58"/>
        <v>328</v>
      </c>
      <c r="B331" s="14" t="s">
        <v>975</v>
      </c>
      <c r="C331" s="55" t="s">
        <v>1138</v>
      </c>
      <c r="D331" s="14" t="s">
        <v>1139</v>
      </c>
      <c r="E331" s="109" t="s">
        <v>47</v>
      </c>
      <c r="F331" s="109" t="s">
        <v>47</v>
      </c>
      <c r="G331" s="20" t="s">
        <v>48</v>
      </c>
      <c r="H331" s="109" t="s">
        <v>106</v>
      </c>
      <c r="I331" s="13"/>
      <c r="J331" s="13" t="s">
        <v>187</v>
      </c>
      <c r="K331" s="13" t="s">
        <v>187</v>
      </c>
      <c r="L331" s="109" t="s">
        <v>1100</v>
      </c>
      <c r="M331" s="20" t="s">
        <v>11</v>
      </c>
      <c r="N331" s="20" t="s">
        <v>1101</v>
      </c>
      <c r="O331" s="20" t="s">
        <v>1140</v>
      </c>
      <c r="P331" s="20" t="s">
        <v>1096</v>
      </c>
      <c r="Q331" s="22" t="s">
        <v>1141</v>
      </c>
      <c r="R331" s="22" t="s">
        <v>1141</v>
      </c>
      <c r="S331" s="20" t="s">
        <v>985</v>
      </c>
      <c r="T331" s="21" t="s">
        <v>1098</v>
      </c>
      <c r="U331" s="146" t="s">
        <v>1015</v>
      </c>
      <c r="V331" s="146" t="s">
        <v>1016</v>
      </c>
      <c r="W331" s="146" t="s">
        <v>394</v>
      </c>
      <c r="X331" s="146" t="s">
        <v>47</v>
      </c>
      <c r="Y331" s="146" t="s">
        <v>289</v>
      </c>
      <c r="Z331" s="146" t="s">
        <v>1017</v>
      </c>
      <c r="AA331" s="146" t="s">
        <v>202</v>
      </c>
      <c r="AB331" s="146" t="s">
        <v>203</v>
      </c>
      <c r="AC331" s="146" t="s">
        <v>360</v>
      </c>
      <c r="AD331" s="146" t="s">
        <v>202</v>
      </c>
      <c r="AE331" s="146" t="s">
        <v>203</v>
      </c>
      <c r="AF331" s="146" t="s">
        <v>202</v>
      </c>
      <c r="AG331" s="146" t="s">
        <v>203</v>
      </c>
      <c r="AH331" s="146" t="s">
        <v>993</v>
      </c>
      <c r="AI331" s="146" t="s">
        <v>291</v>
      </c>
      <c r="AJ331" s="176" t="str">
        <f t="shared" si="53"/>
        <v>Alto</v>
      </c>
      <c r="AK331" s="146">
        <v>3</v>
      </c>
      <c r="AL331" s="176" t="str">
        <f t="shared" si="54"/>
        <v>Bajo</v>
      </c>
      <c r="AM331" s="146">
        <v>1</v>
      </c>
      <c r="AN331" s="176" t="str">
        <f t="shared" si="55"/>
        <v>Bajo</v>
      </c>
      <c r="AO331" s="146">
        <v>1</v>
      </c>
      <c r="AP331" s="176" t="str">
        <f t="shared" si="56"/>
        <v>Bajo</v>
      </c>
      <c r="AQ331" s="177">
        <f t="shared" si="57"/>
        <v>5</v>
      </c>
      <c r="AR331" s="14" t="s">
        <v>203</v>
      </c>
      <c r="AS331" s="14" t="s">
        <v>206</v>
      </c>
      <c r="AT331" s="190" t="s">
        <v>1141</v>
      </c>
      <c r="AU331" s="2"/>
      <c r="AV331" s="2"/>
      <c r="AW331" s="2"/>
      <c r="AX331" s="2"/>
      <c r="AY331" s="2"/>
      <c r="AZ331" s="2"/>
      <c r="BA331" s="2"/>
      <c r="BB331" s="2"/>
      <c r="BC331" s="2"/>
      <c r="BD331" s="2"/>
      <c r="BE331" s="2"/>
      <c r="BF331" s="2"/>
      <c r="BG331" s="2"/>
      <c r="BH331" s="2"/>
      <c r="BI331" s="2"/>
      <c r="BJ331" s="2"/>
    </row>
    <row r="332" spans="1:62" ht="47.25">
      <c r="A332" s="5">
        <f t="shared" si="58"/>
        <v>329</v>
      </c>
      <c r="B332" s="14" t="s">
        <v>975</v>
      </c>
      <c r="C332" s="55" t="s">
        <v>1142</v>
      </c>
      <c r="D332" s="14" t="s">
        <v>1143</v>
      </c>
      <c r="E332" s="109" t="s">
        <v>47</v>
      </c>
      <c r="F332" s="109" t="s">
        <v>47</v>
      </c>
      <c r="G332" s="20" t="s">
        <v>48</v>
      </c>
      <c r="H332" s="109" t="s">
        <v>106</v>
      </c>
      <c r="I332" s="13"/>
      <c r="J332" s="13" t="s">
        <v>187</v>
      </c>
      <c r="K332" s="13" t="s">
        <v>187</v>
      </c>
      <c r="L332" s="109" t="s">
        <v>1108</v>
      </c>
      <c r="M332" s="20" t="s">
        <v>11</v>
      </c>
      <c r="N332" s="20" t="s">
        <v>1101</v>
      </c>
      <c r="O332" s="20" t="s">
        <v>1144</v>
      </c>
      <c r="P332" s="20" t="s">
        <v>1096</v>
      </c>
      <c r="Q332" s="22" t="s">
        <v>1145</v>
      </c>
      <c r="R332" s="22" t="s">
        <v>1145</v>
      </c>
      <c r="S332" s="20" t="s">
        <v>985</v>
      </c>
      <c r="T332" s="21" t="s">
        <v>1098</v>
      </c>
      <c r="U332" s="146" t="s">
        <v>1015</v>
      </c>
      <c r="V332" s="146" t="s">
        <v>1016</v>
      </c>
      <c r="W332" s="146" t="s">
        <v>394</v>
      </c>
      <c r="X332" s="146" t="s">
        <v>47</v>
      </c>
      <c r="Y332" s="146" t="s">
        <v>289</v>
      </c>
      <c r="Z332" s="146" t="s">
        <v>1017</v>
      </c>
      <c r="AA332" s="146" t="s">
        <v>202</v>
      </c>
      <c r="AB332" s="146" t="s">
        <v>203</v>
      </c>
      <c r="AC332" s="146" t="s">
        <v>360</v>
      </c>
      <c r="AD332" s="146" t="s">
        <v>202</v>
      </c>
      <c r="AE332" s="146" t="s">
        <v>203</v>
      </c>
      <c r="AF332" s="146" t="s">
        <v>202</v>
      </c>
      <c r="AG332" s="146" t="s">
        <v>203</v>
      </c>
      <c r="AH332" s="146" t="s">
        <v>993</v>
      </c>
      <c r="AI332" s="146" t="s">
        <v>291</v>
      </c>
      <c r="AJ332" s="176" t="str">
        <f t="shared" si="53"/>
        <v>Alto</v>
      </c>
      <c r="AK332" s="146">
        <v>3</v>
      </c>
      <c r="AL332" s="176" t="str">
        <f t="shared" si="54"/>
        <v>Bajo</v>
      </c>
      <c r="AM332" s="146">
        <v>1</v>
      </c>
      <c r="AN332" s="176" t="str">
        <f t="shared" si="55"/>
        <v>Bajo</v>
      </c>
      <c r="AO332" s="146">
        <v>1</v>
      </c>
      <c r="AP332" s="176" t="str">
        <f t="shared" si="56"/>
        <v>Bajo</v>
      </c>
      <c r="AQ332" s="177">
        <f t="shared" si="57"/>
        <v>5</v>
      </c>
      <c r="AR332" s="14" t="s">
        <v>203</v>
      </c>
      <c r="AS332" s="14" t="s">
        <v>206</v>
      </c>
      <c r="AT332" s="190" t="s">
        <v>1145</v>
      </c>
      <c r="AU332" s="2"/>
      <c r="AV332" s="2"/>
      <c r="AW332" s="2"/>
      <c r="AX332" s="2"/>
      <c r="AY332" s="2"/>
      <c r="AZ332" s="2"/>
      <c r="BA332" s="2"/>
      <c r="BB332" s="2"/>
      <c r="BC332" s="2"/>
      <c r="BD332" s="2"/>
      <c r="BE332" s="2"/>
      <c r="BF332" s="2"/>
      <c r="BG332" s="2"/>
      <c r="BH332" s="2"/>
      <c r="BI332" s="2"/>
      <c r="BJ332" s="2"/>
    </row>
    <row r="333" spans="1:62" ht="47.25">
      <c r="A333" s="5">
        <f t="shared" si="58"/>
        <v>330</v>
      </c>
      <c r="B333" s="14" t="s">
        <v>975</v>
      </c>
      <c r="C333" s="55" t="s">
        <v>1146</v>
      </c>
      <c r="D333" s="14" t="s">
        <v>1147</v>
      </c>
      <c r="E333" s="109" t="s">
        <v>47</v>
      </c>
      <c r="F333" s="109" t="s">
        <v>47</v>
      </c>
      <c r="G333" s="20" t="s">
        <v>48</v>
      </c>
      <c r="H333" s="109" t="s">
        <v>106</v>
      </c>
      <c r="I333" s="13"/>
      <c r="J333" s="13" t="s">
        <v>187</v>
      </c>
      <c r="K333" s="13" t="s">
        <v>187</v>
      </c>
      <c r="L333" s="109" t="s">
        <v>1108</v>
      </c>
      <c r="M333" s="20" t="s">
        <v>11</v>
      </c>
      <c r="N333" s="20" t="s">
        <v>1101</v>
      </c>
      <c r="O333" s="20" t="s">
        <v>1148</v>
      </c>
      <c r="P333" s="20" t="s">
        <v>1096</v>
      </c>
      <c r="Q333" s="22" t="s">
        <v>1149</v>
      </c>
      <c r="R333" s="22" t="s">
        <v>1149</v>
      </c>
      <c r="S333" s="20" t="s">
        <v>985</v>
      </c>
      <c r="T333" s="21" t="s">
        <v>1098</v>
      </c>
      <c r="U333" s="146" t="s">
        <v>1015</v>
      </c>
      <c r="V333" s="146" t="s">
        <v>1016</v>
      </c>
      <c r="W333" s="146" t="s">
        <v>394</v>
      </c>
      <c r="X333" s="146" t="s">
        <v>47</v>
      </c>
      <c r="Y333" s="146" t="s">
        <v>289</v>
      </c>
      <c r="Z333" s="146" t="s">
        <v>1017</v>
      </c>
      <c r="AA333" s="146" t="s">
        <v>202</v>
      </c>
      <c r="AB333" s="146" t="s">
        <v>203</v>
      </c>
      <c r="AC333" s="146" t="s">
        <v>360</v>
      </c>
      <c r="AD333" s="146" t="s">
        <v>202</v>
      </c>
      <c r="AE333" s="146" t="s">
        <v>203</v>
      </c>
      <c r="AF333" s="146" t="s">
        <v>202</v>
      </c>
      <c r="AG333" s="146" t="s">
        <v>203</v>
      </c>
      <c r="AH333" s="146" t="s">
        <v>993</v>
      </c>
      <c r="AI333" s="146" t="s">
        <v>291</v>
      </c>
      <c r="AJ333" s="176" t="str">
        <f t="shared" si="53"/>
        <v>Alto</v>
      </c>
      <c r="AK333" s="146">
        <v>3</v>
      </c>
      <c r="AL333" s="176" t="str">
        <f t="shared" si="54"/>
        <v>Bajo</v>
      </c>
      <c r="AM333" s="146">
        <v>1</v>
      </c>
      <c r="AN333" s="176" t="str">
        <f t="shared" si="55"/>
        <v>Bajo</v>
      </c>
      <c r="AO333" s="146">
        <v>1</v>
      </c>
      <c r="AP333" s="176" t="str">
        <f t="shared" si="56"/>
        <v>Bajo</v>
      </c>
      <c r="AQ333" s="177">
        <f t="shared" si="57"/>
        <v>5</v>
      </c>
      <c r="AR333" s="14" t="s">
        <v>203</v>
      </c>
      <c r="AS333" s="14" t="s">
        <v>206</v>
      </c>
      <c r="AT333" s="190" t="s">
        <v>1149</v>
      </c>
      <c r="AU333" s="2"/>
      <c r="AV333" s="2"/>
      <c r="AW333" s="2"/>
      <c r="AX333" s="2"/>
      <c r="AY333" s="2"/>
      <c r="AZ333" s="2"/>
      <c r="BA333" s="2"/>
      <c r="BB333" s="2"/>
      <c r="BC333" s="2"/>
      <c r="BD333" s="2"/>
      <c r="BE333" s="2"/>
      <c r="BF333" s="2"/>
      <c r="BG333" s="2"/>
      <c r="BH333" s="2"/>
      <c r="BI333" s="2"/>
      <c r="BJ333" s="2"/>
    </row>
    <row r="334" spans="1:62" ht="47.25">
      <c r="A334" s="5">
        <f t="shared" si="58"/>
        <v>331</v>
      </c>
      <c r="B334" s="14" t="s">
        <v>975</v>
      </c>
      <c r="C334" s="55" t="s">
        <v>1150</v>
      </c>
      <c r="D334" s="14" t="s">
        <v>1151</v>
      </c>
      <c r="E334" s="109" t="s">
        <v>47</v>
      </c>
      <c r="F334" s="109" t="s">
        <v>47</v>
      </c>
      <c r="G334" s="20" t="s">
        <v>48</v>
      </c>
      <c r="H334" s="109" t="s">
        <v>106</v>
      </c>
      <c r="I334" s="13"/>
      <c r="J334" s="13" t="s">
        <v>187</v>
      </c>
      <c r="K334" s="13" t="s">
        <v>187</v>
      </c>
      <c r="L334" s="109" t="s">
        <v>1108</v>
      </c>
      <c r="M334" s="20" t="s">
        <v>11</v>
      </c>
      <c r="N334" s="20" t="s">
        <v>1101</v>
      </c>
      <c r="O334" s="20" t="s">
        <v>1152</v>
      </c>
      <c r="P334" s="20" t="s">
        <v>1096</v>
      </c>
      <c r="Q334" s="22" t="s">
        <v>1149</v>
      </c>
      <c r="R334" s="22" t="s">
        <v>1149</v>
      </c>
      <c r="S334" s="20" t="s">
        <v>985</v>
      </c>
      <c r="T334" s="21" t="s">
        <v>1098</v>
      </c>
      <c r="U334" s="146" t="s">
        <v>1015</v>
      </c>
      <c r="V334" s="146" t="s">
        <v>1016</v>
      </c>
      <c r="W334" s="146" t="s">
        <v>394</v>
      </c>
      <c r="X334" s="146" t="s">
        <v>47</v>
      </c>
      <c r="Y334" s="146" t="s">
        <v>289</v>
      </c>
      <c r="Z334" s="146" t="s">
        <v>1017</v>
      </c>
      <c r="AA334" s="146" t="s">
        <v>202</v>
      </c>
      <c r="AB334" s="146" t="s">
        <v>203</v>
      </c>
      <c r="AC334" s="146" t="s">
        <v>360</v>
      </c>
      <c r="AD334" s="146" t="s">
        <v>202</v>
      </c>
      <c r="AE334" s="146" t="s">
        <v>203</v>
      </c>
      <c r="AF334" s="146" t="s">
        <v>202</v>
      </c>
      <c r="AG334" s="146" t="s">
        <v>203</v>
      </c>
      <c r="AH334" s="146" t="s">
        <v>993</v>
      </c>
      <c r="AI334" s="146" t="s">
        <v>291</v>
      </c>
      <c r="AJ334" s="176" t="str">
        <f t="shared" si="53"/>
        <v>Alto</v>
      </c>
      <c r="AK334" s="146">
        <v>3</v>
      </c>
      <c r="AL334" s="176" t="str">
        <f t="shared" si="54"/>
        <v>Bajo</v>
      </c>
      <c r="AM334" s="146">
        <v>1</v>
      </c>
      <c r="AN334" s="176" t="str">
        <f t="shared" si="55"/>
        <v>Bajo</v>
      </c>
      <c r="AO334" s="146">
        <v>1</v>
      </c>
      <c r="AP334" s="176" t="str">
        <f t="shared" si="56"/>
        <v>Bajo</v>
      </c>
      <c r="AQ334" s="177">
        <f t="shared" si="57"/>
        <v>5</v>
      </c>
      <c r="AR334" s="14" t="s">
        <v>203</v>
      </c>
      <c r="AS334" s="14" t="s">
        <v>206</v>
      </c>
      <c r="AT334" s="190" t="s">
        <v>1149</v>
      </c>
      <c r="AU334" s="2"/>
      <c r="AV334" s="2"/>
      <c r="AW334" s="2"/>
      <c r="AX334" s="2"/>
      <c r="AY334" s="2"/>
      <c r="AZ334" s="2"/>
      <c r="BA334" s="2"/>
      <c r="BB334" s="2"/>
      <c r="BC334" s="2"/>
      <c r="BD334" s="2"/>
      <c r="BE334" s="2"/>
      <c r="BF334" s="2"/>
      <c r="BG334" s="2"/>
      <c r="BH334" s="2"/>
      <c r="BI334" s="2"/>
      <c r="BJ334" s="2"/>
    </row>
    <row r="335" spans="1:62" ht="47.25">
      <c r="A335" s="5">
        <f t="shared" si="58"/>
        <v>332</v>
      </c>
      <c r="B335" s="14" t="s">
        <v>975</v>
      </c>
      <c r="C335" s="55" t="s">
        <v>1153</v>
      </c>
      <c r="D335" s="14" t="s">
        <v>1154</v>
      </c>
      <c r="E335" s="109" t="s">
        <v>47</v>
      </c>
      <c r="F335" s="109" t="s">
        <v>47</v>
      </c>
      <c r="G335" s="20" t="s">
        <v>48</v>
      </c>
      <c r="H335" s="109" t="s">
        <v>106</v>
      </c>
      <c r="I335" s="13"/>
      <c r="J335" s="13" t="s">
        <v>187</v>
      </c>
      <c r="K335" s="13" t="s">
        <v>187</v>
      </c>
      <c r="L335" s="109" t="s">
        <v>1108</v>
      </c>
      <c r="M335" s="20" t="s">
        <v>11</v>
      </c>
      <c r="N335" s="20" t="s">
        <v>1101</v>
      </c>
      <c r="O335" s="20" t="s">
        <v>1155</v>
      </c>
      <c r="P335" s="20" t="s">
        <v>1096</v>
      </c>
      <c r="Q335" s="22" t="s">
        <v>1156</v>
      </c>
      <c r="R335" s="22" t="s">
        <v>1156</v>
      </c>
      <c r="S335" s="20" t="s">
        <v>985</v>
      </c>
      <c r="T335" s="21" t="s">
        <v>1098</v>
      </c>
      <c r="U335" s="146" t="s">
        <v>1015</v>
      </c>
      <c r="V335" s="146" t="s">
        <v>1016</v>
      </c>
      <c r="W335" s="146" t="s">
        <v>394</v>
      </c>
      <c r="X335" s="146" t="s">
        <v>47</v>
      </c>
      <c r="Y335" s="146" t="s">
        <v>289</v>
      </c>
      <c r="Z335" s="146" t="s">
        <v>1017</v>
      </c>
      <c r="AA335" s="146" t="s">
        <v>202</v>
      </c>
      <c r="AB335" s="146" t="s">
        <v>203</v>
      </c>
      <c r="AC335" s="146" t="s">
        <v>360</v>
      </c>
      <c r="AD335" s="146" t="s">
        <v>202</v>
      </c>
      <c r="AE335" s="146" t="s">
        <v>203</v>
      </c>
      <c r="AF335" s="146" t="s">
        <v>202</v>
      </c>
      <c r="AG335" s="146" t="s">
        <v>203</v>
      </c>
      <c r="AH335" s="146" t="s">
        <v>993</v>
      </c>
      <c r="AI335" s="146" t="s">
        <v>291</v>
      </c>
      <c r="AJ335" s="176" t="str">
        <f t="shared" si="53"/>
        <v>Alto</v>
      </c>
      <c r="AK335" s="146">
        <v>3</v>
      </c>
      <c r="AL335" s="176" t="str">
        <f t="shared" si="54"/>
        <v>Bajo</v>
      </c>
      <c r="AM335" s="146">
        <v>1</v>
      </c>
      <c r="AN335" s="176" t="str">
        <f t="shared" si="55"/>
        <v>Bajo</v>
      </c>
      <c r="AO335" s="146">
        <v>1</v>
      </c>
      <c r="AP335" s="176" t="str">
        <f t="shared" si="56"/>
        <v>Bajo</v>
      </c>
      <c r="AQ335" s="177">
        <f t="shared" si="57"/>
        <v>5</v>
      </c>
      <c r="AR335" s="14" t="s">
        <v>203</v>
      </c>
      <c r="AS335" s="14" t="s">
        <v>206</v>
      </c>
      <c r="AT335" s="190" t="s">
        <v>1156</v>
      </c>
      <c r="AU335" s="2"/>
      <c r="AV335" s="2"/>
      <c r="AW335" s="2"/>
      <c r="AX335" s="2"/>
      <c r="AY335" s="2"/>
      <c r="AZ335" s="2"/>
      <c r="BA335" s="2"/>
      <c r="BB335" s="2"/>
      <c r="BC335" s="2"/>
      <c r="BD335" s="2"/>
      <c r="BE335" s="2"/>
      <c r="BF335" s="2"/>
      <c r="BG335" s="2"/>
      <c r="BH335" s="2"/>
      <c r="BI335" s="2"/>
      <c r="BJ335" s="2"/>
    </row>
    <row r="336" spans="1:62" ht="47.25">
      <c r="A336" s="5">
        <f t="shared" si="58"/>
        <v>333</v>
      </c>
      <c r="B336" s="14" t="s">
        <v>975</v>
      </c>
      <c r="C336" s="55" t="s">
        <v>1116</v>
      </c>
      <c r="D336" s="14" t="s">
        <v>1157</v>
      </c>
      <c r="E336" s="109" t="s">
        <v>47</v>
      </c>
      <c r="F336" s="109" t="s">
        <v>47</v>
      </c>
      <c r="G336" s="20" t="s">
        <v>48</v>
      </c>
      <c r="H336" s="109" t="s">
        <v>106</v>
      </c>
      <c r="I336" s="13"/>
      <c r="J336" s="13" t="s">
        <v>187</v>
      </c>
      <c r="K336" s="13" t="s">
        <v>187</v>
      </c>
      <c r="L336" s="109" t="s">
        <v>1158</v>
      </c>
      <c r="M336" s="20" t="s">
        <v>11</v>
      </c>
      <c r="N336" s="20" t="s">
        <v>1101</v>
      </c>
      <c r="O336" s="20" t="s">
        <v>1119</v>
      </c>
      <c r="P336" s="20" t="s">
        <v>1096</v>
      </c>
      <c r="Q336" s="25" t="s">
        <v>1141</v>
      </c>
      <c r="R336" s="25" t="s">
        <v>1141</v>
      </c>
      <c r="S336" s="20" t="s">
        <v>985</v>
      </c>
      <c r="T336" s="21" t="s">
        <v>1098</v>
      </c>
      <c r="U336" s="146" t="s">
        <v>1015</v>
      </c>
      <c r="V336" s="146" t="s">
        <v>1016</v>
      </c>
      <c r="W336" s="146" t="s">
        <v>394</v>
      </c>
      <c r="X336" s="146" t="s">
        <v>47</v>
      </c>
      <c r="Y336" s="146" t="s">
        <v>289</v>
      </c>
      <c r="Z336" s="146" t="s">
        <v>1017</v>
      </c>
      <c r="AA336" s="146" t="s">
        <v>202</v>
      </c>
      <c r="AB336" s="146" t="s">
        <v>203</v>
      </c>
      <c r="AC336" s="146" t="s">
        <v>360</v>
      </c>
      <c r="AD336" s="146" t="s">
        <v>202</v>
      </c>
      <c r="AE336" s="146" t="s">
        <v>203</v>
      </c>
      <c r="AF336" s="146" t="s">
        <v>202</v>
      </c>
      <c r="AG336" s="146" t="s">
        <v>203</v>
      </c>
      <c r="AH336" s="146" t="s">
        <v>993</v>
      </c>
      <c r="AI336" s="146" t="s">
        <v>291</v>
      </c>
      <c r="AJ336" s="176" t="str">
        <f t="shared" si="53"/>
        <v>Alto</v>
      </c>
      <c r="AK336" s="146">
        <v>3</v>
      </c>
      <c r="AL336" s="176" t="str">
        <f t="shared" si="54"/>
        <v>Bajo</v>
      </c>
      <c r="AM336" s="146">
        <v>1</v>
      </c>
      <c r="AN336" s="176" t="str">
        <f t="shared" si="55"/>
        <v>Bajo</v>
      </c>
      <c r="AO336" s="146">
        <v>1</v>
      </c>
      <c r="AP336" s="176" t="str">
        <f t="shared" si="56"/>
        <v>Bajo</v>
      </c>
      <c r="AQ336" s="177">
        <f t="shared" si="57"/>
        <v>5</v>
      </c>
      <c r="AR336" s="14" t="s">
        <v>203</v>
      </c>
      <c r="AS336" s="14" t="s">
        <v>206</v>
      </c>
      <c r="AT336" s="43" t="s">
        <v>1141</v>
      </c>
      <c r="AU336" s="2"/>
      <c r="AV336" s="2"/>
      <c r="AW336" s="2"/>
      <c r="AX336" s="2"/>
      <c r="AY336" s="2"/>
      <c r="AZ336" s="2"/>
      <c r="BA336" s="2"/>
      <c r="BB336" s="2"/>
      <c r="BC336" s="2"/>
      <c r="BD336" s="2"/>
      <c r="BE336" s="2"/>
      <c r="BF336" s="2"/>
      <c r="BG336" s="2"/>
      <c r="BH336" s="2"/>
      <c r="BI336" s="2"/>
      <c r="BJ336" s="2"/>
    </row>
    <row r="337" spans="1:314" ht="47.25">
      <c r="A337" s="5">
        <f t="shared" si="58"/>
        <v>334</v>
      </c>
      <c r="B337" s="14" t="s">
        <v>975</v>
      </c>
      <c r="C337" s="55" t="s">
        <v>1159</v>
      </c>
      <c r="D337" s="14" t="s">
        <v>1160</v>
      </c>
      <c r="E337" s="109" t="s">
        <v>47</v>
      </c>
      <c r="F337" s="109" t="s">
        <v>47</v>
      </c>
      <c r="G337" s="20" t="s">
        <v>48</v>
      </c>
      <c r="H337" s="109" t="s">
        <v>106</v>
      </c>
      <c r="I337" s="13"/>
      <c r="J337" s="13" t="s">
        <v>187</v>
      </c>
      <c r="K337" s="13" t="s">
        <v>187</v>
      </c>
      <c r="L337" s="109" t="s">
        <v>1161</v>
      </c>
      <c r="M337" s="20" t="s">
        <v>11</v>
      </c>
      <c r="N337" s="20" t="s">
        <v>1101</v>
      </c>
      <c r="O337" s="20" t="s">
        <v>1162</v>
      </c>
      <c r="P337" s="20" t="s">
        <v>1096</v>
      </c>
      <c r="Q337" s="22" t="s">
        <v>1163</v>
      </c>
      <c r="R337" s="22" t="s">
        <v>1163</v>
      </c>
      <c r="S337" s="20" t="s">
        <v>985</v>
      </c>
      <c r="T337" s="21" t="s">
        <v>1098</v>
      </c>
      <c r="U337" s="146" t="s">
        <v>1015</v>
      </c>
      <c r="V337" s="146" t="s">
        <v>1016</v>
      </c>
      <c r="W337" s="146" t="s">
        <v>394</v>
      </c>
      <c r="X337" s="146" t="s">
        <v>47</v>
      </c>
      <c r="Y337" s="146" t="s">
        <v>289</v>
      </c>
      <c r="Z337" s="146" t="s">
        <v>1017</v>
      </c>
      <c r="AA337" s="146" t="s">
        <v>202</v>
      </c>
      <c r="AB337" s="146" t="s">
        <v>203</v>
      </c>
      <c r="AC337" s="146" t="s">
        <v>360</v>
      </c>
      <c r="AD337" s="146" t="s">
        <v>202</v>
      </c>
      <c r="AE337" s="146" t="s">
        <v>203</v>
      </c>
      <c r="AF337" s="146" t="s">
        <v>202</v>
      </c>
      <c r="AG337" s="146" t="s">
        <v>203</v>
      </c>
      <c r="AH337" s="146" t="s">
        <v>993</v>
      </c>
      <c r="AI337" s="146" t="s">
        <v>291</v>
      </c>
      <c r="AJ337" s="176" t="str">
        <f t="shared" si="53"/>
        <v>Alto</v>
      </c>
      <c r="AK337" s="146">
        <v>3</v>
      </c>
      <c r="AL337" s="176" t="str">
        <f t="shared" si="54"/>
        <v>Bajo</v>
      </c>
      <c r="AM337" s="146">
        <v>1</v>
      </c>
      <c r="AN337" s="176" t="str">
        <f t="shared" si="55"/>
        <v>Bajo</v>
      </c>
      <c r="AO337" s="146">
        <v>1</v>
      </c>
      <c r="AP337" s="176" t="str">
        <f t="shared" si="56"/>
        <v>Bajo</v>
      </c>
      <c r="AQ337" s="177">
        <f t="shared" si="57"/>
        <v>5</v>
      </c>
      <c r="AR337" s="14" t="s">
        <v>203</v>
      </c>
      <c r="AS337" s="14" t="s">
        <v>206</v>
      </c>
      <c r="AT337" s="190" t="s">
        <v>1163</v>
      </c>
      <c r="AU337" s="2"/>
      <c r="AV337" s="2"/>
      <c r="AW337" s="2"/>
      <c r="AX337" s="2"/>
      <c r="AY337" s="2"/>
      <c r="AZ337" s="2"/>
      <c r="BA337" s="2"/>
      <c r="BB337" s="2"/>
      <c r="BC337" s="2"/>
      <c r="BD337" s="2"/>
      <c r="BE337" s="2"/>
      <c r="BF337" s="2"/>
      <c r="BG337" s="2"/>
      <c r="BH337" s="2"/>
      <c r="BI337" s="2"/>
      <c r="BJ337" s="2"/>
    </row>
    <row r="338" spans="1:314" ht="47.25">
      <c r="A338" s="5">
        <f t="shared" si="58"/>
        <v>335</v>
      </c>
      <c r="B338" s="14" t="s">
        <v>975</v>
      </c>
      <c r="C338" s="55" t="s">
        <v>1164</v>
      </c>
      <c r="D338" s="14" t="s">
        <v>1165</v>
      </c>
      <c r="E338" s="109" t="s">
        <v>47</v>
      </c>
      <c r="F338" s="109" t="s">
        <v>47</v>
      </c>
      <c r="G338" s="20" t="s">
        <v>48</v>
      </c>
      <c r="H338" s="109" t="s">
        <v>106</v>
      </c>
      <c r="I338" s="13"/>
      <c r="J338" s="13" t="s">
        <v>187</v>
      </c>
      <c r="K338" s="13" t="s">
        <v>187</v>
      </c>
      <c r="L338" s="109" t="s">
        <v>1108</v>
      </c>
      <c r="M338" s="20" t="s">
        <v>11</v>
      </c>
      <c r="N338" s="20" t="s">
        <v>1101</v>
      </c>
      <c r="O338" s="20" t="s">
        <v>1166</v>
      </c>
      <c r="P338" s="20" t="s">
        <v>1096</v>
      </c>
      <c r="Q338" s="22" t="s">
        <v>1167</v>
      </c>
      <c r="R338" s="22" t="s">
        <v>1167</v>
      </c>
      <c r="S338" s="20" t="s">
        <v>985</v>
      </c>
      <c r="T338" s="21" t="s">
        <v>1098</v>
      </c>
      <c r="U338" s="146" t="s">
        <v>1015</v>
      </c>
      <c r="V338" s="146" t="s">
        <v>1016</v>
      </c>
      <c r="W338" s="146" t="s">
        <v>394</v>
      </c>
      <c r="X338" s="146" t="s">
        <v>47</v>
      </c>
      <c r="Y338" s="146" t="s">
        <v>289</v>
      </c>
      <c r="Z338" s="146" t="s">
        <v>1017</v>
      </c>
      <c r="AA338" s="146" t="s">
        <v>202</v>
      </c>
      <c r="AB338" s="146" t="s">
        <v>203</v>
      </c>
      <c r="AC338" s="146" t="s">
        <v>360</v>
      </c>
      <c r="AD338" s="146" t="s">
        <v>202</v>
      </c>
      <c r="AE338" s="146" t="s">
        <v>203</v>
      </c>
      <c r="AF338" s="146" t="s">
        <v>202</v>
      </c>
      <c r="AG338" s="146" t="s">
        <v>203</v>
      </c>
      <c r="AH338" s="146" t="s">
        <v>993</v>
      </c>
      <c r="AI338" s="146" t="s">
        <v>291</v>
      </c>
      <c r="AJ338" s="176" t="str">
        <f t="shared" si="53"/>
        <v>Alto</v>
      </c>
      <c r="AK338" s="146">
        <v>3</v>
      </c>
      <c r="AL338" s="176" t="str">
        <f t="shared" si="54"/>
        <v>Bajo</v>
      </c>
      <c r="AM338" s="146">
        <v>1</v>
      </c>
      <c r="AN338" s="176" t="str">
        <f t="shared" si="55"/>
        <v>Bajo</v>
      </c>
      <c r="AO338" s="146">
        <v>1</v>
      </c>
      <c r="AP338" s="176" t="str">
        <f t="shared" si="56"/>
        <v>Bajo</v>
      </c>
      <c r="AQ338" s="177">
        <f t="shared" si="57"/>
        <v>5</v>
      </c>
      <c r="AR338" s="14" t="s">
        <v>203</v>
      </c>
      <c r="AS338" s="14" t="s">
        <v>206</v>
      </c>
      <c r="AT338" s="190" t="s">
        <v>1167</v>
      </c>
      <c r="AU338" s="2"/>
      <c r="AV338" s="2"/>
      <c r="AW338" s="2"/>
      <c r="AX338" s="2"/>
      <c r="AY338" s="2"/>
      <c r="AZ338" s="2"/>
      <c r="BA338" s="2"/>
      <c r="BB338" s="2"/>
      <c r="BC338" s="2"/>
      <c r="BD338" s="2"/>
      <c r="BE338" s="2"/>
      <c r="BF338" s="2"/>
      <c r="BG338" s="2"/>
      <c r="BH338" s="2"/>
      <c r="BI338" s="2"/>
      <c r="BJ338" s="2"/>
    </row>
    <row r="339" spans="1:314" ht="85.5">
      <c r="A339" s="5">
        <f t="shared" si="58"/>
        <v>336</v>
      </c>
      <c r="B339" s="14" t="s">
        <v>975</v>
      </c>
      <c r="C339" s="55" t="s">
        <v>1168</v>
      </c>
      <c r="D339" s="14" t="s">
        <v>1160</v>
      </c>
      <c r="E339" s="109" t="s">
        <v>47</v>
      </c>
      <c r="F339" s="109" t="s">
        <v>47</v>
      </c>
      <c r="G339" s="20" t="s">
        <v>48</v>
      </c>
      <c r="H339" s="109" t="s">
        <v>106</v>
      </c>
      <c r="I339" s="13"/>
      <c r="J339" s="13" t="s">
        <v>187</v>
      </c>
      <c r="K339" s="13" t="s">
        <v>187</v>
      </c>
      <c r="L339" s="109" t="s">
        <v>1161</v>
      </c>
      <c r="M339" s="20" t="s">
        <v>11</v>
      </c>
      <c r="N339" s="20" t="s">
        <v>1101</v>
      </c>
      <c r="O339" s="20" t="s">
        <v>1169</v>
      </c>
      <c r="P339" s="20" t="s">
        <v>1096</v>
      </c>
      <c r="Q339" s="22" t="s">
        <v>1170</v>
      </c>
      <c r="R339" s="22" t="s">
        <v>1170</v>
      </c>
      <c r="S339" s="20" t="s">
        <v>985</v>
      </c>
      <c r="T339" s="21" t="s">
        <v>1098</v>
      </c>
      <c r="U339" s="146" t="s">
        <v>1015</v>
      </c>
      <c r="V339" s="146" t="s">
        <v>1016</v>
      </c>
      <c r="W339" s="146" t="s">
        <v>394</v>
      </c>
      <c r="X339" s="146" t="s">
        <v>47</v>
      </c>
      <c r="Y339" s="146" t="s">
        <v>289</v>
      </c>
      <c r="Z339" s="146" t="s">
        <v>1017</v>
      </c>
      <c r="AA339" s="146" t="s">
        <v>202</v>
      </c>
      <c r="AB339" s="146" t="s">
        <v>203</v>
      </c>
      <c r="AC339" s="146" t="s">
        <v>360</v>
      </c>
      <c r="AD339" s="146" t="s">
        <v>202</v>
      </c>
      <c r="AE339" s="146" t="s">
        <v>203</v>
      </c>
      <c r="AF339" s="146" t="s">
        <v>202</v>
      </c>
      <c r="AG339" s="146" t="s">
        <v>203</v>
      </c>
      <c r="AH339" s="146" t="s">
        <v>993</v>
      </c>
      <c r="AI339" s="146" t="s">
        <v>291</v>
      </c>
      <c r="AJ339" s="176" t="str">
        <f t="shared" si="53"/>
        <v>Alto</v>
      </c>
      <c r="AK339" s="146">
        <v>3</v>
      </c>
      <c r="AL339" s="176" t="str">
        <f t="shared" si="54"/>
        <v>Bajo</v>
      </c>
      <c r="AM339" s="146">
        <v>1</v>
      </c>
      <c r="AN339" s="176" t="str">
        <f t="shared" si="55"/>
        <v>Bajo</v>
      </c>
      <c r="AO339" s="146">
        <v>1</v>
      </c>
      <c r="AP339" s="176" t="str">
        <f t="shared" si="56"/>
        <v>Bajo</v>
      </c>
      <c r="AQ339" s="177">
        <f t="shared" si="57"/>
        <v>5</v>
      </c>
      <c r="AR339" s="14" t="s">
        <v>203</v>
      </c>
      <c r="AS339" s="14" t="s">
        <v>206</v>
      </c>
      <c r="AT339" s="190" t="s">
        <v>1170</v>
      </c>
      <c r="AU339" s="2"/>
      <c r="AV339" s="2"/>
      <c r="AW339" s="2"/>
      <c r="AX339" s="2"/>
      <c r="AY339" s="2"/>
      <c r="AZ339" s="2"/>
      <c r="BA339" s="2"/>
      <c r="BB339" s="2"/>
      <c r="BC339" s="2"/>
      <c r="BD339" s="2"/>
      <c r="BE339" s="2"/>
      <c r="BF339" s="2"/>
      <c r="BG339" s="2"/>
      <c r="BH339" s="2"/>
      <c r="BI339" s="2"/>
      <c r="BJ339" s="2"/>
    </row>
    <row r="340" spans="1:314" ht="47.25">
      <c r="A340" s="5">
        <f t="shared" si="58"/>
        <v>337</v>
      </c>
      <c r="B340" s="14" t="s">
        <v>975</v>
      </c>
      <c r="C340" s="55" t="s">
        <v>1171</v>
      </c>
      <c r="D340" s="14" t="s">
        <v>1172</v>
      </c>
      <c r="E340" s="109" t="s">
        <v>47</v>
      </c>
      <c r="F340" s="109" t="s">
        <v>47</v>
      </c>
      <c r="G340" s="20" t="s">
        <v>48</v>
      </c>
      <c r="H340" s="109" t="s">
        <v>106</v>
      </c>
      <c r="I340" s="13"/>
      <c r="J340" s="13" t="s">
        <v>187</v>
      </c>
      <c r="K340" s="13" t="s">
        <v>187</v>
      </c>
      <c r="L340" s="109" t="s">
        <v>1161</v>
      </c>
      <c r="M340" s="20" t="s">
        <v>11</v>
      </c>
      <c r="N340" s="20" t="s">
        <v>1101</v>
      </c>
      <c r="O340" s="20" t="s">
        <v>1173</v>
      </c>
      <c r="P340" s="20" t="s">
        <v>1096</v>
      </c>
      <c r="Q340" s="22" t="s">
        <v>1174</v>
      </c>
      <c r="R340" s="22" t="s">
        <v>1174</v>
      </c>
      <c r="S340" s="20" t="s">
        <v>985</v>
      </c>
      <c r="T340" s="21" t="s">
        <v>1098</v>
      </c>
      <c r="U340" s="146" t="s">
        <v>1015</v>
      </c>
      <c r="V340" s="146" t="s">
        <v>1016</v>
      </c>
      <c r="W340" s="146" t="s">
        <v>394</v>
      </c>
      <c r="X340" s="146" t="s">
        <v>47</v>
      </c>
      <c r="Y340" s="146" t="s">
        <v>289</v>
      </c>
      <c r="Z340" s="146" t="s">
        <v>1017</v>
      </c>
      <c r="AA340" s="146" t="s">
        <v>202</v>
      </c>
      <c r="AB340" s="146" t="s">
        <v>203</v>
      </c>
      <c r="AC340" s="146" t="s">
        <v>360</v>
      </c>
      <c r="AD340" s="146" t="s">
        <v>202</v>
      </c>
      <c r="AE340" s="146" t="s">
        <v>203</v>
      </c>
      <c r="AF340" s="146" t="s">
        <v>202</v>
      </c>
      <c r="AG340" s="146" t="s">
        <v>203</v>
      </c>
      <c r="AH340" s="146" t="s">
        <v>993</v>
      </c>
      <c r="AI340" s="146" t="s">
        <v>291</v>
      </c>
      <c r="AJ340" s="176" t="str">
        <f t="shared" si="53"/>
        <v>Alto</v>
      </c>
      <c r="AK340" s="146">
        <v>3</v>
      </c>
      <c r="AL340" s="176" t="str">
        <f t="shared" si="54"/>
        <v>Bajo</v>
      </c>
      <c r="AM340" s="146">
        <v>1</v>
      </c>
      <c r="AN340" s="176" t="str">
        <f t="shared" si="55"/>
        <v>Bajo</v>
      </c>
      <c r="AO340" s="146">
        <v>1</v>
      </c>
      <c r="AP340" s="176" t="str">
        <f t="shared" si="56"/>
        <v>Bajo</v>
      </c>
      <c r="AQ340" s="177">
        <f t="shared" si="57"/>
        <v>5</v>
      </c>
      <c r="AR340" s="14" t="s">
        <v>203</v>
      </c>
      <c r="AS340" s="14" t="s">
        <v>206</v>
      </c>
      <c r="AT340" s="190" t="s">
        <v>1174</v>
      </c>
      <c r="AU340" s="2"/>
      <c r="AV340" s="2"/>
      <c r="AW340" s="2"/>
      <c r="AX340" s="2"/>
      <c r="AY340" s="2"/>
      <c r="AZ340" s="2"/>
      <c r="BA340" s="2"/>
      <c r="BB340" s="2"/>
      <c r="BC340" s="2"/>
      <c r="BD340" s="2"/>
      <c r="BE340" s="2"/>
      <c r="BF340" s="2"/>
      <c r="BG340" s="2"/>
      <c r="BH340" s="2"/>
      <c r="BI340" s="2"/>
      <c r="BJ340" s="2"/>
    </row>
    <row r="341" spans="1:314" ht="57">
      <c r="A341" s="5">
        <f t="shared" si="58"/>
        <v>338</v>
      </c>
      <c r="B341" s="14" t="s">
        <v>975</v>
      </c>
      <c r="C341" s="55" t="s">
        <v>1175</v>
      </c>
      <c r="D341" s="14" t="s">
        <v>1160</v>
      </c>
      <c r="E341" s="109" t="s">
        <v>47</v>
      </c>
      <c r="F341" s="109" t="s">
        <v>47</v>
      </c>
      <c r="G341" s="20" t="s">
        <v>48</v>
      </c>
      <c r="H341" s="109" t="s">
        <v>106</v>
      </c>
      <c r="I341" s="13"/>
      <c r="J341" s="13" t="s">
        <v>187</v>
      </c>
      <c r="K341" s="13" t="s">
        <v>187</v>
      </c>
      <c r="L341" s="109" t="s">
        <v>1161</v>
      </c>
      <c r="M341" s="20" t="s">
        <v>11</v>
      </c>
      <c r="N341" s="20" t="s">
        <v>1101</v>
      </c>
      <c r="O341" s="20" t="s">
        <v>1176</v>
      </c>
      <c r="P341" s="20" t="s">
        <v>1096</v>
      </c>
      <c r="Q341" s="22" t="s">
        <v>1177</v>
      </c>
      <c r="R341" s="22" t="s">
        <v>1177</v>
      </c>
      <c r="S341" s="20" t="s">
        <v>985</v>
      </c>
      <c r="T341" s="21" t="s">
        <v>1098</v>
      </c>
      <c r="U341" s="146" t="s">
        <v>1015</v>
      </c>
      <c r="V341" s="146" t="s">
        <v>1016</v>
      </c>
      <c r="W341" s="146" t="s">
        <v>394</v>
      </c>
      <c r="X341" s="146" t="s">
        <v>47</v>
      </c>
      <c r="Y341" s="146" t="s">
        <v>289</v>
      </c>
      <c r="Z341" s="146" t="s">
        <v>1017</v>
      </c>
      <c r="AA341" s="146" t="s">
        <v>202</v>
      </c>
      <c r="AB341" s="146" t="s">
        <v>203</v>
      </c>
      <c r="AC341" s="146" t="s">
        <v>360</v>
      </c>
      <c r="AD341" s="146" t="s">
        <v>202</v>
      </c>
      <c r="AE341" s="146" t="s">
        <v>203</v>
      </c>
      <c r="AF341" s="146" t="s">
        <v>202</v>
      </c>
      <c r="AG341" s="146" t="s">
        <v>203</v>
      </c>
      <c r="AH341" s="146" t="s">
        <v>993</v>
      </c>
      <c r="AI341" s="146" t="s">
        <v>291</v>
      </c>
      <c r="AJ341" s="176" t="str">
        <f t="shared" si="53"/>
        <v>Alto</v>
      </c>
      <c r="AK341" s="146">
        <v>3</v>
      </c>
      <c r="AL341" s="176" t="str">
        <f t="shared" si="54"/>
        <v>Bajo</v>
      </c>
      <c r="AM341" s="146">
        <v>1</v>
      </c>
      <c r="AN341" s="176" t="str">
        <f t="shared" si="55"/>
        <v>Bajo</v>
      </c>
      <c r="AO341" s="146">
        <v>1</v>
      </c>
      <c r="AP341" s="176" t="str">
        <f t="shared" si="56"/>
        <v>Bajo</v>
      </c>
      <c r="AQ341" s="177">
        <f t="shared" si="57"/>
        <v>5</v>
      </c>
      <c r="AR341" s="14" t="s">
        <v>203</v>
      </c>
      <c r="AS341" s="14" t="s">
        <v>206</v>
      </c>
      <c r="AT341" s="190" t="s">
        <v>1177</v>
      </c>
      <c r="AU341" s="2"/>
      <c r="AV341" s="2"/>
      <c r="AW341" s="2"/>
      <c r="AX341" s="2"/>
      <c r="AY341" s="2"/>
      <c r="AZ341" s="2"/>
      <c r="BA341" s="2"/>
      <c r="BB341" s="2"/>
      <c r="BC341" s="2"/>
      <c r="BD341" s="2"/>
      <c r="BE341" s="2"/>
      <c r="BF341" s="2"/>
      <c r="BG341" s="2"/>
      <c r="BH341" s="2"/>
      <c r="BI341" s="2"/>
      <c r="BJ341" s="2"/>
    </row>
    <row r="342" spans="1:314" ht="142.5">
      <c r="A342" s="5">
        <f t="shared" si="58"/>
        <v>339</v>
      </c>
      <c r="B342" s="14" t="s">
        <v>975</v>
      </c>
      <c r="C342" s="55" t="s">
        <v>1178</v>
      </c>
      <c r="D342" s="14" t="s">
        <v>1160</v>
      </c>
      <c r="E342" s="109" t="s">
        <v>47</v>
      </c>
      <c r="F342" s="109" t="s">
        <v>47</v>
      </c>
      <c r="G342" s="20" t="s">
        <v>48</v>
      </c>
      <c r="H342" s="109" t="s">
        <v>106</v>
      </c>
      <c r="I342" s="13"/>
      <c r="J342" s="13" t="s">
        <v>187</v>
      </c>
      <c r="K342" s="13" t="s">
        <v>187</v>
      </c>
      <c r="L342" s="109" t="s">
        <v>1161</v>
      </c>
      <c r="M342" s="20" t="s">
        <v>11</v>
      </c>
      <c r="N342" s="20" t="s">
        <v>1101</v>
      </c>
      <c r="O342" s="20" t="s">
        <v>1179</v>
      </c>
      <c r="P342" s="20" t="s">
        <v>1096</v>
      </c>
      <c r="Q342" s="22" t="s">
        <v>1141</v>
      </c>
      <c r="R342" s="22" t="s">
        <v>1141</v>
      </c>
      <c r="S342" s="20" t="s">
        <v>985</v>
      </c>
      <c r="T342" s="21" t="s">
        <v>1098</v>
      </c>
      <c r="U342" s="146" t="s">
        <v>1015</v>
      </c>
      <c r="V342" s="146" t="s">
        <v>1016</v>
      </c>
      <c r="W342" s="146" t="s">
        <v>394</v>
      </c>
      <c r="X342" s="146" t="s">
        <v>47</v>
      </c>
      <c r="Y342" s="146" t="s">
        <v>289</v>
      </c>
      <c r="Z342" s="146" t="s">
        <v>1017</v>
      </c>
      <c r="AA342" s="146" t="s">
        <v>202</v>
      </c>
      <c r="AB342" s="146" t="s">
        <v>203</v>
      </c>
      <c r="AC342" s="146" t="s">
        <v>360</v>
      </c>
      <c r="AD342" s="146" t="s">
        <v>202</v>
      </c>
      <c r="AE342" s="146" t="s">
        <v>203</v>
      </c>
      <c r="AF342" s="146" t="s">
        <v>202</v>
      </c>
      <c r="AG342" s="146" t="s">
        <v>203</v>
      </c>
      <c r="AH342" s="146" t="s">
        <v>993</v>
      </c>
      <c r="AI342" s="146" t="s">
        <v>291</v>
      </c>
      <c r="AJ342" s="176" t="str">
        <f t="shared" si="53"/>
        <v>Alto</v>
      </c>
      <c r="AK342" s="146">
        <v>3</v>
      </c>
      <c r="AL342" s="176" t="str">
        <f t="shared" si="54"/>
        <v>Bajo</v>
      </c>
      <c r="AM342" s="146">
        <v>1</v>
      </c>
      <c r="AN342" s="176" t="str">
        <f t="shared" si="55"/>
        <v>Bajo</v>
      </c>
      <c r="AO342" s="146">
        <v>1</v>
      </c>
      <c r="AP342" s="176" t="str">
        <f t="shared" si="56"/>
        <v>Bajo</v>
      </c>
      <c r="AQ342" s="177">
        <f t="shared" si="57"/>
        <v>5</v>
      </c>
      <c r="AR342" s="14" t="s">
        <v>203</v>
      </c>
      <c r="AS342" s="14" t="s">
        <v>206</v>
      </c>
      <c r="AT342" s="190" t="s">
        <v>1141</v>
      </c>
      <c r="AU342" s="2"/>
      <c r="AV342" s="2"/>
      <c r="AW342" s="2"/>
      <c r="AX342" s="2"/>
      <c r="AY342" s="2"/>
      <c r="AZ342" s="2"/>
      <c r="BA342" s="2"/>
      <c r="BB342" s="2"/>
      <c r="BC342" s="2"/>
      <c r="BD342" s="2"/>
      <c r="BE342" s="2"/>
      <c r="BF342" s="2"/>
      <c r="BG342" s="2"/>
      <c r="BH342" s="2"/>
      <c r="BI342" s="2"/>
      <c r="BJ342" s="2"/>
      <c r="DC342" s="2"/>
      <c r="DD342" s="2"/>
      <c r="DE342" s="2"/>
      <c r="DF342" s="2"/>
      <c r="DG342" s="2"/>
      <c r="DH342" s="2"/>
      <c r="DI342" s="2"/>
      <c r="DJ342" s="2"/>
      <c r="DK342" s="2"/>
      <c r="DL342" s="2"/>
      <c r="DM342" s="2"/>
      <c r="DN342" s="2"/>
      <c r="DO342" s="2"/>
      <c r="DP342" s="2"/>
      <c r="DQ342" s="2"/>
      <c r="DR342" s="2"/>
      <c r="FK342" s="2"/>
      <c r="FL342" s="2"/>
      <c r="FM342" s="2"/>
      <c r="FN342" s="2"/>
      <c r="FO342" s="2"/>
      <c r="FP342" s="2"/>
      <c r="FQ342" s="2"/>
      <c r="FR342" s="2"/>
      <c r="FS342" s="2"/>
      <c r="FT342" s="2"/>
      <c r="FU342" s="2"/>
      <c r="FV342" s="2"/>
      <c r="FW342" s="2"/>
      <c r="FX342" s="2"/>
      <c r="FY342" s="2"/>
      <c r="FZ342" s="2"/>
      <c r="HS342" s="2"/>
      <c r="HT342" s="2"/>
      <c r="HU342" s="2"/>
      <c r="HV342" s="2"/>
      <c r="HW342" s="2"/>
      <c r="HX342" s="2"/>
      <c r="HY342" s="2"/>
      <c r="HZ342" s="2"/>
      <c r="IA342" s="2"/>
      <c r="IB342" s="2"/>
      <c r="IC342" s="2"/>
      <c r="ID342" s="2"/>
      <c r="IE342" s="2"/>
      <c r="IF342" s="2"/>
      <c r="IG342" s="2"/>
      <c r="IH342" s="2"/>
      <c r="KA342" s="2"/>
      <c r="KB342" s="2"/>
      <c r="KC342" s="2"/>
      <c r="KD342" s="2"/>
      <c r="KE342" s="2"/>
      <c r="KF342" s="2"/>
      <c r="KG342" s="2"/>
      <c r="KH342" s="2"/>
      <c r="KI342" s="2"/>
      <c r="KJ342" s="2"/>
      <c r="KK342" s="2"/>
      <c r="KL342" s="2"/>
      <c r="KM342" s="2"/>
      <c r="KN342" s="2"/>
      <c r="KO342" s="2"/>
      <c r="KP342" s="2"/>
    </row>
    <row r="343" spans="1:314" ht="103.5" customHeight="1">
      <c r="A343" s="5">
        <f t="shared" si="58"/>
        <v>340</v>
      </c>
      <c r="B343" s="14" t="s">
        <v>975</v>
      </c>
      <c r="C343" s="55" t="s">
        <v>1180</v>
      </c>
      <c r="D343" s="14" t="s">
        <v>1181</v>
      </c>
      <c r="E343" s="109" t="s">
        <v>47</v>
      </c>
      <c r="F343" s="109" t="s">
        <v>47</v>
      </c>
      <c r="G343" s="20" t="s">
        <v>48</v>
      </c>
      <c r="H343" s="109" t="s">
        <v>106</v>
      </c>
      <c r="I343" s="13"/>
      <c r="J343" s="13" t="s">
        <v>187</v>
      </c>
      <c r="K343" s="13" t="s">
        <v>187</v>
      </c>
      <c r="L343" s="109" t="s">
        <v>1182</v>
      </c>
      <c r="M343" s="20" t="s">
        <v>11</v>
      </c>
      <c r="N343" s="20" t="s">
        <v>1101</v>
      </c>
      <c r="O343" s="20" t="s">
        <v>1183</v>
      </c>
      <c r="P343" s="20" t="s">
        <v>1096</v>
      </c>
      <c r="Q343" s="22" t="s">
        <v>1184</v>
      </c>
      <c r="R343" s="22" t="s">
        <v>1184</v>
      </c>
      <c r="S343" s="20" t="s">
        <v>985</v>
      </c>
      <c r="T343" s="21" t="s">
        <v>1098</v>
      </c>
      <c r="U343" s="146" t="s">
        <v>1015</v>
      </c>
      <c r="V343" s="146" t="s">
        <v>1016</v>
      </c>
      <c r="W343" s="146" t="s">
        <v>394</v>
      </c>
      <c r="X343" s="146" t="s">
        <v>47</v>
      </c>
      <c r="Y343" s="146" t="s">
        <v>289</v>
      </c>
      <c r="Z343" s="146" t="s">
        <v>1017</v>
      </c>
      <c r="AA343" s="146" t="s">
        <v>202</v>
      </c>
      <c r="AB343" s="146" t="s">
        <v>203</v>
      </c>
      <c r="AC343" s="146" t="s">
        <v>360</v>
      </c>
      <c r="AD343" s="146" t="s">
        <v>202</v>
      </c>
      <c r="AE343" s="146" t="s">
        <v>203</v>
      </c>
      <c r="AF343" s="146" t="s">
        <v>202</v>
      </c>
      <c r="AG343" s="146" t="s">
        <v>203</v>
      </c>
      <c r="AH343" s="146" t="s">
        <v>993</v>
      </c>
      <c r="AI343" s="146" t="s">
        <v>291</v>
      </c>
      <c r="AJ343" s="176" t="str">
        <f t="shared" si="53"/>
        <v>Alto</v>
      </c>
      <c r="AK343" s="146">
        <v>3</v>
      </c>
      <c r="AL343" s="176" t="str">
        <f t="shared" si="54"/>
        <v>Bajo</v>
      </c>
      <c r="AM343" s="146">
        <v>1</v>
      </c>
      <c r="AN343" s="176" t="str">
        <f t="shared" si="55"/>
        <v>Bajo</v>
      </c>
      <c r="AO343" s="146">
        <v>1</v>
      </c>
      <c r="AP343" s="176" t="str">
        <f t="shared" si="56"/>
        <v>Bajo</v>
      </c>
      <c r="AQ343" s="177">
        <f t="shared" si="57"/>
        <v>5</v>
      </c>
      <c r="AR343" s="14" t="s">
        <v>203</v>
      </c>
      <c r="AS343" s="14" t="s">
        <v>206</v>
      </c>
      <c r="AT343" s="190" t="s">
        <v>1184</v>
      </c>
      <c r="AU343" s="2"/>
      <c r="AV343" s="2"/>
      <c r="AW343" s="2"/>
      <c r="AX343" s="2"/>
      <c r="AY343" s="2"/>
      <c r="AZ343" s="2"/>
      <c r="BA343" s="2"/>
      <c r="BB343" s="2"/>
      <c r="BC343" s="2"/>
      <c r="BD343" s="2"/>
      <c r="BE343" s="2"/>
      <c r="BF343" s="2"/>
      <c r="BG343" s="2"/>
      <c r="BH343" s="2"/>
      <c r="BI343" s="2"/>
      <c r="BJ343" s="2"/>
      <c r="DC343" s="2"/>
      <c r="DD343" s="2"/>
      <c r="DE343" s="2"/>
      <c r="DF343" s="2"/>
      <c r="DG343" s="2"/>
      <c r="DH343" s="2"/>
      <c r="DI343" s="2"/>
      <c r="DJ343" s="2"/>
      <c r="DK343" s="2"/>
      <c r="DL343" s="2"/>
      <c r="DM343" s="2"/>
      <c r="DN343" s="2"/>
      <c r="DO343" s="2"/>
      <c r="DP343" s="2"/>
      <c r="DQ343" s="2"/>
      <c r="DR343" s="2"/>
      <c r="FK343" s="2"/>
      <c r="FL343" s="2"/>
      <c r="FM343" s="2"/>
      <c r="FN343" s="2"/>
      <c r="FO343" s="2"/>
      <c r="FP343" s="2"/>
      <c r="FQ343" s="2"/>
      <c r="FR343" s="2"/>
      <c r="FS343" s="2"/>
      <c r="FT343" s="2"/>
      <c r="FU343" s="2"/>
      <c r="FV343" s="2"/>
      <c r="FW343" s="2"/>
      <c r="FX343" s="2"/>
      <c r="FY343" s="2"/>
      <c r="FZ343" s="2"/>
      <c r="HS343" s="2"/>
      <c r="HT343" s="2"/>
      <c r="HU343" s="2"/>
      <c r="HV343" s="2"/>
      <c r="HW343" s="2"/>
      <c r="HX343" s="2"/>
      <c r="HY343" s="2"/>
      <c r="HZ343" s="2"/>
      <c r="IA343" s="2"/>
      <c r="IB343" s="2"/>
      <c r="IC343" s="2"/>
      <c r="ID343" s="2"/>
      <c r="IE343" s="2"/>
      <c r="IF343" s="2"/>
      <c r="IG343" s="2"/>
      <c r="IH343" s="2"/>
      <c r="KA343" s="2"/>
      <c r="KB343" s="2"/>
      <c r="KC343" s="2"/>
      <c r="KD343" s="2"/>
      <c r="KE343" s="2"/>
      <c r="KF343" s="2"/>
      <c r="KG343" s="2"/>
      <c r="KH343" s="2"/>
      <c r="KI343" s="2"/>
      <c r="KJ343" s="2"/>
      <c r="KK343" s="2"/>
      <c r="KL343" s="2"/>
      <c r="KM343" s="2"/>
      <c r="KN343" s="2"/>
      <c r="KO343" s="2"/>
      <c r="KP343" s="2"/>
    </row>
    <row r="344" spans="1:314" s="24" customFormat="1" ht="47.25">
      <c r="A344" s="5">
        <f t="shared" si="58"/>
        <v>341</v>
      </c>
      <c r="B344" s="55" t="s">
        <v>975</v>
      </c>
      <c r="C344" s="55" t="s">
        <v>1185</v>
      </c>
      <c r="D344" s="55" t="s">
        <v>1186</v>
      </c>
      <c r="E344" s="109" t="s">
        <v>47</v>
      </c>
      <c r="F344" s="109" t="s">
        <v>47</v>
      </c>
      <c r="G344" s="23" t="s">
        <v>48</v>
      </c>
      <c r="H344" s="54" t="s">
        <v>186</v>
      </c>
      <c r="I344" s="92"/>
      <c r="J344" s="92" t="s">
        <v>187</v>
      </c>
      <c r="K344" s="92" t="s">
        <v>187</v>
      </c>
      <c r="L344" s="54"/>
      <c r="M344" s="23" t="s">
        <v>11</v>
      </c>
      <c r="N344" s="23" t="s">
        <v>1101</v>
      </c>
      <c r="O344" s="23" t="s">
        <v>1187</v>
      </c>
      <c r="P344" s="23" t="s">
        <v>1096</v>
      </c>
      <c r="Q344" s="25" t="s">
        <v>1188</v>
      </c>
      <c r="R344" s="54"/>
      <c r="S344" s="20" t="s">
        <v>985</v>
      </c>
      <c r="T344" s="21" t="s">
        <v>1098</v>
      </c>
      <c r="U344" s="146" t="s">
        <v>1015</v>
      </c>
      <c r="V344" s="146" t="s">
        <v>1016</v>
      </c>
      <c r="W344" s="146" t="s">
        <v>394</v>
      </c>
      <c r="X344" s="146" t="s">
        <v>47</v>
      </c>
      <c r="Y344" s="146" t="s">
        <v>289</v>
      </c>
      <c r="Z344" s="146" t="s">
        <v>1017</v>
      </c>
      <c r="AA344" s="146" t="s">
        <v>202</v>
      </c>
      <c r="AB344" s="146" t="s">
        <v>203</v>
      </c>
      <c r="AC344" s="146" t="s">
        <v>360</v>
      </c>
      <c r="AD344" s="146" t="s">
        <v>202</v>
      </c>
      <c r="AE344" s="146" t="s">
        <v>203</v>
      </c>
      <c r="AF344" s="146" t="s">
        <v>202</v>
      </c>
      <c r="AG344" s="146" t="s">
        <v>203</v>
      </c>
      <c r="AH344" s="146" t="s">
        <v>993</v>
      </c>
      <c r="AI344" s="146" t="s">
        <v>291</v>
      </c>
      <c r="AJ344" s="191" t="str">
        <f t="shared" si="53"/>
        <v>Alto</v>
      </c>
      <c r="AK344" s="163">
        <v>3</v>
      </c>
      <c r="AL344" s="191" t="str">
        <f t="shared" si="54"/>
        <v>Bajo</v>
      </c>
      <c r="AM344" s="163">
        <v>1</v>
      </c>
      <c r="AN344" s="191" t="str">
        <f t="shared" si="55"/>
        <v>Bajo</v>
      </c>
      <c r="AO344" s="163">
        <v>1</v>
      </c>
      <c r="AP344" s="191" t="str">
        <f t="shared" si="56"/>
        <v>Bajo</v>
      </c>
      <c r="AQ344" s="192">
        <f t="shared" si="57"/>
        <v>5</v>
      </c>
      <c r="AR344" s="14" t="s">
        <v>203</v>
      </c>
      <c r="AS344" s="14" t="s">
        <v>206</v>
      </c>
      <c r="AT344" s="146"/>
      <c r="AU344" s="2"/>
      <c r="AV344" s="2"/>
      <c r="AW344" s="2"/>
      <c r="AX344" s="2"/>
      <c r="AY344" s="2"/>
      <c r="AZ344" s="2"/>
      <c r="BA344" s="2"/>
      <c r="BB344" s="2"/>
      <c r="BC344" s="2"/>
      <c r="BD344" s="2"/>
      <c r="BE344" s="2"/>
      <c r="BF344" s="2"/>
      <c r="BG344" s="2"/>
      <c r="BH344" s="2"/>
      <c r="BI344" s="2"/>
      <c r="BJ344" s="2"/>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2"/>
      <c r="DD344" s="2"/>
      <c r="DE344" s="2"/>
      <c r="DF344" s="2"/>
      <c r="DG344" s="2"/>
      <c r="DH344" s="2"/>
      <c r="DI344" s="2"/>
      <c r="DJ344" s="2"/>
      <c r="DK344" s="2"/>
      <c r="DL344" s="2"/>
      <c r="DM344" s="2"/>
      <c r="DN344" s="2"/>
      <c r="DO344" s="2"/>
      <c r="DP344" s="2"/>
      <c r="DQ344" s="2"/>
      <c r="DR344" s="2"/>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2"/>
      <c r="FL344" s="2"/>
      <c r="FM344" s="2"/>
      <c r="FN344" s="2"/>
      <c r="FO344" s="2"/>
      <c r="FP344" s="2"/>
      <c r="FQ344" s="2"/>
      <c r="FR344" s="2"/>
      <c r="FS344" s="2"/>
      <c r="FT344" s="2"/>
      <c r="FU344" s="2"/>
      <c r="FV344" s="2"/>
      <c r="FW344" s="2"/>
      <c r="FX344" s="2"/>
      <c r="FY344" s="2"/>
      <c r="FZ344" s="2"/>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2"/>
      <c r="HT344" s="2"/>
      <c r="HU344" s="2"/>
      <c r="HV344" s="2"/>
      <c r="HW344" s="2"/>
      <c r="HX344" s="2"/>
      <c r="HY344" s="2"/>
      <c r="HZ344" s="2"/>
      <c r="IA344" s="2"/>
      <c r="IB344" s="2"/>
      <c r="IC344" s="2"/>
      <c r="ID344" s="2"/>
      <c r="IE344" s="2"/>
      <c r="IF344" s="2"/>
      <c r="IG344" s="2"/>
      <c r="IH344" s="2"/>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c r="JW344" s="1"/>
      <c r="JX344" s="1"/>
      <c r="JY344" s="1"/>
      <c r="JZ344" s="1"/>
      <c r="KA344" s="2"/>
      <c r="KB344" s="2"/>
      <c r="KC344" s="2"/>
      <c r="KD344" s="2"/>
      <c r="KE344" s="2"/>
      <c r="KF344" s="2"/>
      <c r="KG344" s="2"/>
      <c r="KH344" s="2"/>
      <c r="KI344" s="2"/>
      <c r="KJ344" s="2"/>
      <c r="KK344" s="2"/>
      <c r="KL344" s="2"/>
      <c r="KM344" s="2"/>
      <c r="KN344" s="2"/>
      <c r="KO344" s="2"/>
      <c r="KP344" s="2"/>
      <c r="KQ344" s="1"/>
      <c r="KR344" s="1"/>
      <c r="KS344" s="1"/>
      <c r="KT344" s="1"/>
      <c r="KU344" s="1"/>
      <c r="KV344" s="1"/>
      <c r="KW344" s="1"/>
      <c r="KX344" s="1"/>
      <c r="KY344" s="1"/>
      <c r="KZ344" s="1"/>
      <c r="LA344" s="1"/>
      <c r="LB344" s="1"/>
    </row>
    <row r="345" spans="1:314" ht="85.5">
      <c r="A345" s="5">
        <f t="shared" si="58"/>
        <v>342</v>
      </c>
      <c r="B345" s="14" t="s">
        <v>975</v>
      </c>
      <c r="C345" s="55" t="s">
        <v>1189</v>
      </c>
      <c r="D345" s="14" t="s">
        <v>1190</v>
      </c>
      <c r="E345" s="109" t="s">
        <v>47</v>
      </c>
      <c r="F345" s="109" t="s">
        <v>47</v>
      </c>
      <c r="G345" s="20" t="s">
        <v>48</v>
      </c>
      <c r="H345" s="109" t="s">
        <v>186</v>
      </c>
      <c r="I345" s="13"/>
      <c r="J345" s="13" t="s">
        <v>187</v>
      </c>
      <c r="K345" s="13" t="s">
        <v>187</v>
      </c>
      <c r="L345" s="109" t="s">
        <v>1191</v>
      </c>
      <c r="M345" s="20" t="s">
        <v>11</v>
      </c>
      <c r="N345" s="20" t="s">
        <v>1101</v>
      </c>
      <c r="O345" s="20" t="s">
        <v>1192</v>
      </c>
      <c r="P345" s="20" t="s">
        <v>1096</v>
      </c>
      <c r="Q345" s="22" t="s">
        <v>1156</v>
      </c>
      <c r="R345" s="109" t="s">
        <v>1193</v>
      </c>
      <c r="S345" s="20" t="s">
        <v>985</v>
      </c>
      <c r="T345" s="21" t="s">
        <v>1098</v>
      </c>
      <c r="U345" s="146" t="s">
        <v>1015</v>
      </c>
      <c r="V345" s="146" t="s">
        <v>1016</v>
      </c>
      <c r="W345" s="146" t="s">
        <v>394</v>
      </c>
      <c r="X345" s="146" t="s">
        <v>47</v>
      </c>
      <c r="Y345" s="146" t="s">
        <v>289</v>
      </c>
      <c r="Z345" s="146" t="s">
        <v>1017</v>
      </c>
      <c r="AA345" s="146" t="s">
        <v>202</v>
      </c>
      <c r="AB345" s="146" t="s">
        <v>203</v>
      </c>
      <c r="AC345" s="146" t="s">
        <v>360</v>
      </c>
      <c r="AD345" s="146" t="s">
        <v>202</v>
      </c>
      <c r="AE345" s="146" t="s">
        <v>203</v>
      </c>
      <c r="AF345" s="146" t="s">
        <v>202</v>
      </c>
      <c r="AG345" s="146" t="s">
        <v>203</v>
      </c>
      <c r="AH345" s="146" t="s">
        <v>993</v>
      </c>
      <c r="AI345" s="146" t="s">
        <v>291</v>
      </c>
      <c r="AJ345" s="176" t="str">
        <f t="shared" si="53"/>
        <v>Medio</v>
      </c>
      <c r="AK345" s="146">
        <v>2</v>
      </c>
      <c r="AL345" s="176" t="str">
        <f t="shared" si="54"/>
        <v>Medio</v>
      </c>
      <c r="AM345" s="146">
        <v>2</v>
      </c>
      <c r="AN345" s="176" t="str">
        <f t="shared" si="55"/>
        <v>Medio</v>
      </c>
      <c r="AO345" s="146">
        <v>2</v>
      </c>
      <c r="AP345" s="176" t="str">
        <f t="shared" si="56"/>
        <v>Medio</v>
      </c>
      <c r="AQ345" s="177">
        <f t="shared" si="57"/>
        <v>6</v>
      </c>
      <c r="AR345" s="14" t="s">
        <v>203</v>
      </c>
      <c r="AS345" s="14" t="s">
        <v>206</v>
      </c>
      <c r="AT345" s="146" t="s">
        <v>1193</v>
      </c>
      <c r="AU345" s="2"/>
      <c r="AV345" s="2"/>
      <c r="AW345" s="2"/>
      <c r="AX345" s="2"/>
      <c r="AY345" s="2"/>
      <c r="AZ345" s="2"/>
      <c r="BA345" s="2"/>
      <c r="BB345" s="2"/>
      <c r="BC345" s="2"/>
      <c r="BD345" s="2"/>
      <c r="BE345" s="2"/>
      <c r="BF345" s="2"/>
      <c r="BG345" s="2"/>
      <c r="BH345" s="2"/>
      <c r="BI345" s="2"/>
      <c r="BJ345" s="2"/>
    </row>
    <row r="346" spans="1:314" ht="85.5">
      <c r="A346" s="5">
        <f t="shared" si="58"/>
        <v>343</v>
      </c>
      <c r="B346" s="14" t="s">
        <v>975</v>
      </c>
      <c r="C346" s="55" t="s">
        <v>1189</v>
      </c>
      <c r="D346" s="14" t="s">
        <v>1194</v>
      </c>
      <c r="E346" s="109" t="s">
        <v>47</v>
      </c>
      <c r="F346" s="109" t="s">
        <v>47</v>
      </c>
      <c r="G346" s="20" t="s">
        <v>48</v>
      </c>
      <c r="H346" s="109" t="s">
        <v>186</v>
      </c>
      <c r="I346" s="13"/>
      <c r="J346" s="13" t="s">
        <v>187</v>
      </c>
      <c r="K346" s="13" t="s">
        <v>187</v>
      </c>
      <c r="L346" s="109" t="s">
        <v>1191</v>
      </c>
      <c r="M346" s="20" t="s">
        <v>11</v>
      </c>
      <c r="N346" s="20" t="s">
        <v>1101</v>
      </c>
      <c r="O346" s="20" t="s">
        <v>1192</v>
      </c>
      <c r="P346" s="20" t="s">
        <v>1096</v>
      </c>
      <c r="Q346" s="22" t="s">
        <v>1156</v>
      </c>
      <c r="R346" s="109" t="s">
        <v>1193</v>
      </c>
      <c r="S346" s="20" t="s">
        <v>985</v>
      </c>
      <c r="T346" s="21" t="s">
        <v>1098</v>
      </c>
      <c r="U346" s="146" t="s">
        <v>1015</v>
      </c>
      <c r="V346" s="146" t="s">
        <v>1016</v>
      </c>
      <c r="W346" s="146" t="s">
        <v>394</v>
      </c>
      <c r="X346" s="146" t="s">
        <v>47</v>
      </c>
      <c r="Y346" s="146" t="s">
        <v>289</v>
      </c>
      <c r="Z346" s="146" t="s">
        <v>1017</v>
      </c>
      <c r="AA346" s="146" t="s">
        <v>202</v>
      </c>
      <c r="AB346" s="146" t="s">
        <v>203</v>
      </c>
      <c r="AC346" s="146" t="s">
        <v>360</v>
      </c>
      <c r="AD346" s="146" t="s">
        <v>202</v>
      </c>
      <c r="AE346" s="146" t="s">
        <v>203</v>
      </c>
      <c r="AF346" s="146" t="s">
        <v>202</v>
      </c>
      <c r="AG346" s="146" t="s">
        <v>203</v>
      </c>
      <c r="AH346" s="146" t="s">
        <v>993</v>
      </c>
      <c r="AI346" s="146" t="s">
        <v>291</v>
      </c>
      <c r="AJ346" s="176" t="str">
        <f t="shared" si="53"/>
        <v>Medio</v>
      </c>
      <c r="AK346" s="146">
        <v>2</v>
      </c>
      <c r="AL346" s="176" t="str">
        <f t="shared" si="54"/>
        <v>Medio</v>
      </c>
      <c r="AM346" s="146">
        <v>2</v>
      </c>
      <c r="AN346" s="176" t="str">
        <f t="shared" si="55"/>
        <v>Medio</v>
      </c>
      <c r="AO346" s="146">
        <v>2</v>
      </c>
      <c r="AP346" s="176" t="str">
        <f t="shared" si="56"/>
        <v>Medio</v>
      </c>
      <c r="AQ346" s="177">
        <f t="shared" si="57"/>
        <v>6</v>
      </c>
      <c r="AR346" s="14" t="s">
        <v>203</v>
      </c>
      <c r="AS346" s="14" t="s">
        <v>206</v>
      </c>
      <c r="AT346" s="146" t="s">
        <v>1193</v>
      </c>
      <c r="AU346" s="2"/>
      <c r="AV346" s="2"/>
      <c r="AW346" s="2"/>
      <c r="AX346" s="2"/>
      <c r="AY346" s="2"/>
      <c r="AZ346" s="2"/>
      <c r="BA346" s="2"/>
      <c r="BB346" s="2"/>
      <c r="BC346" s="2"/>
      <c r="BD346" s="2"/>
      <c r="BE346" s="2"/>
      <c r="BF346" s="2"/>
      <c r="BG346" s="2"/>
      <c r="BH346" s="2"/>
      <c r="BI346" s="2"/>
      <c r="BJ346" s="2"/>
    </row>
    <row r="347" spans="1:314" ht="85.5">
      <c r="A347" s="5">
        <f t="shared" si="58"/>
        <v>344</v>
      </c>
      <c r="B347" s="14" t="s">
        <v>975</v>
      </c>
      <c r="C347" s="55" t="s">
        <v>1189</v>
      </c>
      <c r="D347" s="14" t="s">
        <v>1195</v>
      </c>
      <c r="E347" s="109" t="s">
        <v>47</v>
      </c>
      <c r="F347" s="109" t="s">
        <v>47</v>
      </c>
      <c r="G347" s="20" t="s">
        <v>48</v>
      </c>
      <c r="H347" s="109" t="s">
        <v>186</v>
      </c>
      <c r="I347" s="13"/>
      <c r="J347" s="13" t="s">
        <v>187</v>
      </c>
      <c r="K347" s="13" t="s">
        <v>187</v>
      </c>
      <c r="L347" s="109" t="s">
        <v>1191</v>
      </c>
      <c r="M347" s="20" t="s">
        <v>11</v>
      </c>
      <c r="N347" s="20" t="s">
        <v>1101</v>
      </c>
      <c r="O347" s="20" t="s">
        <v>1192</v>
      </c>
      <c r="P347" s="20" t="s">
        <v>1096</v>
      </c>
      <c r="Q347" s="22" t="s">
        <v>1156</v>
      </c>
      <c r="R347" s="109" t="s">
        <v>1193</v>
      </c>
      <c r="S347" s="20" t="s">
        <v>985</v>
      </c>
      <c r="T347" s="21" t="s">
        <v>1098</v>
      </c>
      <c r="U347" s="146" t="s">
        <v>1015</v>
      </c>
      <c r="V347" s="146" t="s">
        <v>1016</v>
      </c>
      <c r="W347" s="146" t="s">
        <v>394</v>
      </c>
      <c r="X347" s="146" t="s">
        <v>47</v>
      </c>
      <c r="Y347" s="146" t="s">
        <v>289</v>
      </c>
      <c r="Z347" s="146" t="s">
        <v>1017</v>
      </c>
      <c r="AA347" s="146" t="s">
        <v>202</v>
      </c>
      <c r="AB347" s="146" t="s">
        <v>203</v>
      </c>
      <c r="AC347" s="146" t="s">
        <v>360</v>
      </c>
      <c r="AD347" s="146" t="s">
        <v>202</v>
      </c>
      <c r="AE347" s="146" t="s">
        <v>203</v>
      </c>
      <c r="AF347" s="146" t="s">
        <v>202</v>
      </c>
      <c r="AG347" s="146" t="s">
        <v>203</v>
      </c>
      <c r="AH347" s="146" t="s">
        <v>993</v>
      </c>
      <c r="AI347" s="146" t="s">
        <v>291</v>
      </c>
      <c r="AJ347" s="176" t="str">
        <f t="shared" si="53"/>
        <v>Medio</v>
      </c>
      <c r="AK347" s="146">
        <v>2</v>
      </c>
      <c r="AL347" s="176" t="str">
        <f t="shared" si="54"/>
        <v>Medio</v>
      </c>
      <c r="AM347" s="146">
        <v>2</v>
      </c>
      <c r="AN347" s="176" t="str">
        <f t="shared" si="55"/>
        <v>Medio</v>
      </c>
      <c r="AO347" s="146">
        <v>2</v>
      </c>
      <c r="AP347" s="176" t="str">
        <f t="shared" si="56"/>
        <v>Medio</v>
      </c>
      <c r="AQ347" s="177">
        <f t="shared" si="57"/>
        <v>6</v>
      </c>
      <c r="AR347" s="14" t="s">
        <v>203</v>
      </c>
      <c r="AS347" s="14" t="s">
        <v>206</v>
      </c>
      <c r="AT347" s="146" t="s">
        <v>1193</v>
      </c>
      <c r="AU347" s="2"/>
      <c r="AV347" s="2"/>
      <c r="AW347" s="2"/>
      <c r="AX347" s="2"/>
      <c r="AY347" s="2"/>
      <c r="AZ347" s="2"/>
      <c r="BA347" s="2"/>
      <c r="BB347" s="2"/>
      <c r="BC347" s="2"/>
      <c r="BD347" s="2"/>
      <c r="BE347" s="2"/>
      <c r="BF347" s="2"/>
      <c r="BG347" s="2"/>
      <c r="BH347" s="2"/>
      <c r="BI347" s="2"/>
      <c r="BJ347" s="2"/>
    </row>
    <row r="348" spans="1:314" ht="57">
      <c r="A348" s="5">
        <f t="shared" si="58"/>
        <v>345</v>
      </c>
      <c r="B348" s="14" t="s">
        <v>975</v>
      </c>
      <c r="C348" s="55" t="s">
        <v>1196</v>
      </c>
      <c r="D348" s="14" t="s">
        <v>1197</v>
      </c>
      <c r="E348" s="109" t="s">
        <v>47</v>
      </c>
      <c r="F348" s="109" t="s">
        <v>47</v>
      </c>
      <c r="G348" s="20" t="s">
        <v>48</v>
      </c>
      <c r="H348" s="109" t="s">
        <v>186</v>
      </c>
      <c r="I348" s="13"/>
      <c r="J348" s="13" t="s">
        <v>187</v>
      </c>
      <c r="K348" s="13" t="s">
        <v>187</v>
      </c>
      <c r="L348" s="109" t="s">
        <v>1191</v>
      </c>
      <c r="M348" s="20" t="s">
        <v>11</v>
      </c>
      <c r="N348" s="20" t="s">
        <v>1101</v>
      </c>
      <c r="O348" s="20" t="s">
        <v>1198</v>
      </c>
      <c r="P348" s="20" t="s">
        <v>1096</v>
      </c>
      <c r="Q348" s="22" t="s">
        <v>1156</v>
      </c>
      <c r="R348" s="109" t="s">
        <v>1193</v>
      </c>
      <c r="S348" s="20" t="s">
        <v>985</v>
      </c>
      <c r="T348" s="21" t="s">
        <v>1098</v>
      </c>
      <c r="U348" s="146" t="s">
        <v>1015</v>
      </c>
      <c r="V348" s="146" t="s">
        <v>1016</v>
      </c>
      <c r="W348" s="146" t="s">
        <v>394</v>
      </c>
      <c r="X348" s="146" t="s">
        <v>47</v>
      </c>
      <c r="Y348" s="146" t="s">
        <v>289</v>
      </c>
      <c r="Z348" s="146" t="s">
        <v>1017</v>
      </c>
      <c r="AA348" s="146" t="s">
        <v>202</v>
      </c>
      <c r="AB348" s="146" t="s">
        <v>203</v>
      </c>
      <c r="AC348" s="146" t="s">
        <v>360</v>
      </c>
      <c r="AD348" s="146" t="s">
        <v>202</v>
      </c>
      <c r="AE348" s="146" t="s">
        <v>203</v>
      </c>
      <c r="AF348" s="146" t="s">
        <v>202</v>
      </c>
      <c r="AG348" s="146" t="s">
        <v>203</v>
      </c>
      <c r="AH348" s="146" t="s">
        <v>993</v>
      </c>
      <c r="AI348" s="146" t="s">
        <v>291</v>
      </c>
      <c r="AJ348" s="176" t="str">
        <f t="shared" si="53"/>
        <v>Medio</v>
      </c>
      <c r="AK348" s="146">
        <v>2</v>
      </c>
      <c r="AL348" s="176" t="str">
        <f t="shared" si="54"/>
        <v>Medio</v>
      </c>
      <c r="AM348" s="146">
        <v>2</v>
      </c>
      <c r="AN348" s="176" t="str">
        <f t="shared" si="55"/>
        <v>Medio</v>
      </c>
      <c r="AO348" s="146">
        <v>2</v>
      </c>
      <c r="AP348" s="176" t="str">
        <f t="shared" si="56"/>
        <v>Medio</v>
      </c>
      <c r="AQ348" s="177">
        <f t="shared" si="57"/>
        <v>6</v>
      </c>
      <c r="AR348" s="14" t="s">
        <v>203</v>
      </c>
      <c r="AS348" s="14" t="s">
        <v>206</v>
      </c>
      <c r="AT348" s="146" t="s">
        <v>1193</v>
      </c>
      <c r="AU348" s="2"/>
      <c r="AV348" s="2"/>
      <c r="AW348" s="2"/>
      <c r="AX348" s="2"/>
      <c r="AY348" s="2"/>
      <c r="AZ348" s="2"/>
      <c r="BA348" s="2"/>
      <c r="BB348" s="2"/>
      <c r="BC348" s="2"/>
      <c r="BD348" s="2"/>
      <c r="BE348" s="2"/>
      <c r="BF348" s="2"/>
      <c r="BG348" s="2"/>
      <c r="BH348" s="2"/>
      <c r="BI348" s="2"/>
      <c r="BJ348" s="2"/>
    </row>
    <row r="349" spans="1:314" ht="96" customHeight="1">
      <c r="A349" s="5">
        <f t="shared" si="58"/>
        <v>346</v>
      </c>
      <c r="B349" s="14" t="s">
        <v>975</v>
      </c>
      <c r="C349" s="55" t="s">
        <v>1189</v>
      </c>
      <c r="D349" s="14" t="s">
        <v>1199</v>
      </c>
      <c r="E349" s="109" t="s">
        <v>47</v>
      </c>
      <c r="F349" s="109" t="s">
        <v>47</v>
      </c>
      <c r="G349" s="20" t="s">
        <v>48</v>
      </c>
      <c r="H349" s="109" t="s">
        <v>186</v>
      </c>
      <c r="I349" s="13"/>
      <c r="J349" s="13" t="s">
        <v>187</v>
      </c>
      <c r="K349" s="13" t="s">
        <v>187</v>
      </c>
      <c r="L349" s="109" t="s">
        <v>1191</v>
      </c>
      <c r="M349" s="20" t="s">
        <v>11</v>
      </c>
      <c r="N349" s="20" t="s">
        <v>1101</v>
      </c>
      <c r="O349" s="20" t="s">
        <v>1200</v>
      </c>
      <c r="P349" s="20" t="s">
        <v>1096</v>
      </c>
      <c r="Q349" s="22" t="s">
        <v>1156</v>
      </c>
      <c r="R349" s="109" t="s">
        <v>1193</v>
      </c>
      <c r="S349" s="20" t="s">
        <v>985</v>
      </c>
      <c r="T349" s="21" t="s">
        <v>1098</v>
      </c>
      <c r="U349" s="146" t="s">
        <v>1015</v>
      </c>
      <c r="V349" s="146" t="s">
        <v>1016</v>
      </c>
      <c r="W349" s="146" t="s">
        <v>394</v>
      </c>
      <c r="X349" s="146" t="s">
        <v>47</v>
      </c>
      <c r="Y349" s="146" t="s">
        <v>289</v>
      </c>
      <c r="Z349" s="146" t="s">
        <v>1017</v>
      </c>
      <c r="AA349" s="146" t="s">
        <v>202</v>
      </c>
      <c r="AB349" s="146" t="s">
        <v>203</v>
      </c>
      <c r="AC349" s="146" t="s">
        <v>360</v>
      </c>
      <c r="AD349" s="146" t="s">
        <v>202</v>
      </c>
      <c r="AE349" s="146" t="s">
        <v>203</v>
      </c>
      <c r="AF349" s="146" t="s">
        <v>202</v>
      </c>
      <c r="AG349" s="146" t="s">
        <v>203</v>
      </c>
      <c r="AH349" s="146" t="s">
        <v>993</v>
      </c>
      <c r="AI349" s="146" t="s">
        <v>291</v>
      </c>
      <c r="AJ349" s="176" t="str">
        <f t="shared" si="53"/>
        <v>Medio</v>
      </c>
      <c r="AK349" s="146">
        <v>2</v>
      </c>
      <c r="AL349" s="176" t="str">
        <f t="shared" si="54"/>
        <v>Medio</v>
      </c>
      <c r="AM349" s="146">
        <v>2</v>
      </c>
      <c r="AN349" s="176" t="str">
        <f t="shared" si="55"/>
        <v>Medio</v>
      </c>
      <c r="AO349" s="146">
        <v>2</v>
      </c>
      <c r="AP349" s="176" t="str">
        <f t="shared" si="56"/>
        <v>Medio</v>
      </c>
      <c r="AQ349" s="177">
        <f t="shared" si="57"/>
        <v>6</v>
      </c>
      <c r="AR349" s="14" t="s">
        <v>203</v>
      </c>
      <c r="AS349" s="14" t="s">
        <v>206</v>
      </c>
      <c r="AT349" s="146" t="s">
        <v>1193</v>
      </c>
      <c r="AU349" s="2"/>
      <c r="AV349" s="2"/>
      <c r="AW349" s="2"/>
      <c r="AX349" s="2"/>
      <c r="AY349" s="2"/>
      <c r="AZ349" s="2"/>
      <c r="BA349" s="2"/>
      <c r="BB349" s="2"/>
      <c r="BC349" s="2"/>
      <c r="BD349" s="2"/>
      <c r="BE349" s="2"/>
      <c r="BF349" s="2"/>
      <c r="BG349" s="2"/>
      <c r="BH349" s="2"/>
      <c r="BI349" s="2"/>
      <c r="BJ349" s="2"/>
    </row>
    <row r="350" spans="1:314" ht="85.5">
      <c r="A350" s="5">
        <f t="shared" si="58"/>
        <v>347</v>
      </c>
      <c r="B350" s="14" t="s">
        <v>975</v>
      </c>
      <c r="C350" s="55" t="s">
        <v>1189</v>
      </c>
      <c r="D350" s="14" t="s">
        <v>1201</v>
      </c>
      <c r="E350" s="109" t="s">
        <v>47</v>
      </c>
      <c r="F350" s="109" t="s">
        <v>47</v>
      </c>
      <c r="G350" s="20" t="s">
        <v>48</v>
      </c>
      <c r="H350" s="109" t="s">
        <v>186</v>
      </c>
      <c r="I350" s="13"/>
      <c r="J350" s="13" t="s">
        <v>187</v>
      </c>
      <c r="K350" s="13" t="s">
        <v>187</v>
      </c>
      <c r="L350" s="109" t="s">
        <v>1191</v>
      </c>
      <c r="M350" s="20" t="s">
        <v>11</v>
      </c>
      <c r="N350" s="20" t="s">
        <v>1101</v>
      </c>
      <c r="O350" s="20" t="s">
        <v>1202</v>
      </c>
      <c r="P350" s="20" t="s">
        <v>1096</v>
      </c>
      <c r="Q350" s="22" t="s">
        <v>1156</v>
      </c>
      <c r="R350" s="109" t="s">
        <v>1193</v>
      </c>
      <c r="S350" s="20" t="s">
        <v>985</v>
      </c>
      <c r="T350" s="21" t="s">
        <v>1098</v>
      </c>
      <c r="U350" s="146" t="s">
        <v>1015</v>
      </c>
      <c r="V350" s="146" t="s">
        <v>1016</v>
      </c>
      <c r="W350" s="146" t="s">
        <v>394</v>
      </c>
      <c r="X350" s="146" t="s">
        <v>47</v>
      </c>
      <c r="Y350" s="146" t="s">
        <v>289</v>
      </c>
      <c r="Z350" s="146" t="s">
        <v>1017</v>
      </c>
      <c r="AA350" s="146" t="s">
        <v>202</v>
      </c>
      <c r="AB350" s="146" t="s">
        <v>203</v>
      </c>
      <c r="AC350" s="146" t="s">
        <v>360</v>
      </c>
      <c r="AD350" s="146" t="s">
        <v>202</v>
      </c>
      <c r="AE350" s="146" t="s">
        <v>203</v>
      </c>
      <c r="AF350" s="146" t="s">
        <v>202</v>
      </c>
      <c r="AG350" s="146" t="s">
        <v>203</v>
      </c>
      <c r="AH350" s="146" t="s">
        <v>993</v>
      </c>
      <c r="AI350" s="146" t="s">
        <v>291</v>
      </c>
      <c r="AJ350" s="176" t="str">
        <f t="shared" si="53"/>
        <v>Medio</v>
      </c>
      <c r="AK350" s="146">
        <v>2</v>
      </c>
      <c r="AL350" s="176" t="str">
        <f t="shared" si="54"/>
        <v>Medio</v>
      </c>
      <c r="AM350" s="146">
        <v>2</v>
      </c>
      <c r="AN350" s="176" t="str">
        <f t="shared" si="55"/>
        <v>Medio</v>
      </c>
      <c r="AO350" s="146">
        <v>2</v>
      </c>
      <c r="AP350" s="176" t="str">
        <f t="shared" si="56"/>
        <v>Medio</v>
      </c>
      <c r="AQ350" s="177">
        <f t="shared" si="57"/>
        <v>6</v>
      </c>
      <c r="AR350" s="14" t="s">
        <v>203</v>
      </c>
      <c r="AS350" s="14" t="s">
        <v>206</v>
      </c>
      <c r="AT350" s="146" t="s">
        <v>1193</v>
      </c>
      <c r="AU350" s="2"/>
      <c r="AV350" s="2"/>
      <c r="AW350" s="2"/>
      <c r="AX350" s="2"/>
      <c r="AY350" s="2"/>
      <c r="AZ350" s="2"/>
      <c r="BA350" s="2"/>
      <c r="BB350" s="2"/>
      <c r="BC350" s="2"/>
      <c r="BD350" s="2"/>
      <c r="BE350" s="2"/>
      <c r="BF350" s="2"/>
      <c r="BG350" s="2"/>
      <c r="BH350" s="2"/>
      <c r="BI350" s="2"/>
      <c r="BJ350" s="2"/>
    </row>
    <row r="351" spans="1:314" ht="47.25">
      <c r="A351" s="5">
        <f t="shared" si="58"/>
        <v>348</v>
      </c>
      <c r="B351" s="14" t="s">
        <v>975</v>
      </c>
      <c r="C351" s="55" t="s">
        <v>1203</v>
      </c>
      <c r="D351" s="14" t="s">
        <v>1204</v>
      </c>
      <c r="E351" s="109" t="s">
        <v>47</v>
      </c>
      <c r="F351" s="109" t="s">
        <v>47</v>
      </c>
      <c r="G351" s="20" t="s">
        <v>48</v>
      </c>
      <c r="H351" s="109" t="s">
        <v>186</v>
      </c>
      <c r="I351" s="13"/>
      <c r="J351" s="13" t="s">
        <v>187</v>
      </c>
      <c r="K351" s="13" t="s">
        <v>187</v>
      </c>
      <c r="L351" s="109" t="s">
        <v>1191</v>
      </c>
      <c r="M351" s="20" t="s">
        <v>11</v>
      </c>
      <c r="N351" s="20" t="s">
        <v>1101</v>
      </c>
      <c r="O351" s="20" t="s">
        <v>1205</v>
      </c>
      <c r="P351" s="20" t="s">
        <v>1096</v>
      </c>
      <c r="Q351" s="22" t="s">
        <v>1156</v>
      </c>
      <c r="R351" s="109" t="s">
        <v>1193</v>
      </c>
      <c r="S351" s="20" t="s">
        <v>985</v>
      </c>
      <c r="T351" s="21" t="s">
        <v>1098</v>
      </c>
      <c r="U351" s="146" t="s">
        <v>1015</v>
      </c>
      <c r="V351" s="146" t="s">
        <v>1016</v>
      </c>
      <c r="W351" s="146" t="s">
        <v>394</v>
      </c>
      <c r="X351" s="146" t="s">
        <v>47</v>
      </c>
      <c r="Y351" s="146" t="s">
        <v>289</v>
      </c>
      <c r="Z351" s="146" t="s">
        <v>1017</v>
      </c>
      <c r="AA351" s="146" t="s">
        <v>202</v>
      </c>
      <c r="AB351" s="146" t="s">
        <v>203</v>
      </c>
      <c r="AC351" s="146" t="s">
        <v>360</v>
      </c>
      <c r="AD351" s="146" t="s">
        <v>202</v>
      </c>
      <c r="AE351" s="146" t="s">
        <v>203</v>
      </c>
      <c r="AF351" s="146" t="s">
        <v>202</v>
      </c>
      <c r="AG351" s="146" t="s">
        <v>203</v>
      </c>
      <c r="AH351" s="146" t="s">
        <v>993</v>
      </c>
      <c r="AI351" s="146" t="s">
        <v>291</v>
      </c>
      <c r="AJ351" s="176" t="str">
        <f t="shared" si="53"/>
        <v>Medio</v>
      </c>
      <c r="AK351" s="146">
        <v>2</v>
      </c>
      <c r="AL351" s="176" t="str">
        <f t="shared" si="54"/>
        <v>Medio</v>
      </c>
      <c r="AM351" s="146">
        <v>2</v>
      </c>
      <c r="AN351" s="176" t="str">
        <f t="shared" si="55"/>
        <v>Medio</v>
      </c>
      <c r="AO351" s="146">
        <v>2</v>
      </c>
      <c r="AP351" s="176" t="str">
        <f t="shared" si="56"/>
        <v>Medio</v>
      </c>
      <c r="AQ351" s="177">
        <f t="shared" si="57"/>
        <v>6</v>
      </c>
      <c r="AR351" s="14" t="s">
        <v>203</v>
      </c>
      <c r="AS351" s="14" t="s">
        <v>206</v>
      </c>
      <c r="AT351" s="146" t="s">
        <v>1193</v>
      </c>
      <c r="AU351" s="2"/>
      <c r="AV351" s="2"/>
      <c r="AW351" s="2"/>
      <c r="AX351" s="2"/>
      <c r="AY351" s="2"/>
      <c r="AZ351" s="2"/>
      <c r="BA351" s="2"/>
      <c r="BB351" s="2"/>
      <c r="BC351" s="2"/>
      <c r="BD351" s="2"/>
      <c r="BE351" s="2"/>
      <c r="BF351" s="2"/>
      <c r="BG351" s="2"/>
      <c r="BH351" s="2"/>
      <c r="BI351" s="2"/>
      <c r="BJ351" s="2"/>
    </row>
    <row r="352" spans="1:314" ht="71.25">
      <c r="A352" s="5">
        <f t="shared" si="58"/>
        <v>349</v>
      </c>
      <c r="B352" s="14" t="s">
        <v>975</v>
      </c>
      <c r="C352" s="55" t="s">
        <v>1189</v>
      </c>
      <c r="D352" s="14" t="s">
        <v>1206</v>
      </c>
      <c r="E352" s="109" t="s">
        <v>47</v>
      </c>
      <c r="F352" s="109" t="s">
        <v>47</v>
      </c>
      <c r="G352" s="20" t="s">
        <v>48</v>
      </c>
      <c r="H352" s="109" t="s">
        <v>186</v>
      </c>
      <c r="I352" s="13"/>
      <c r="J352" s="13" t="s">
        <v>187</v>
      </c>
      <c r="K352" s="13" t="s">
        <v>187</v>
      </c>
      <c r="L352" s="109" t="s">
        <v>1108</v>
      </c>
      <c r="M352" s="20" t="s">
        <v>11</v>
      </c>
      <c r="N352" s="20" t="s">
        <v>1101</v>
      </c>
      <c r="O352" s="20" t="s">
        <v>1207</v>
      </c>
      <c r="P352" s="20" t="s">
        <v>1096</v>
      </c>
      <c r="Q352" s="22" t="s">
        <v>1156</v>
      </c>
      <c r="R352" s="109" t="s">
        <v>1193</v>
      </c>
      <c r="S352" s="20" t="s">
        <v>985</v>
      </c>
      <c r="T352" s="21" t="s">
        <v>1098</v>
      </c>
      <c r="U352" s="146" t="s">
        <v>1015</v>
      </c>
      <c r="V352" s="146" t="s">
        <v>1016</v>
      </c>
      <c r="W352" s="146" t="s">
        <v>394</v>
      </c>
      <c r="X352" s="146" t="s">
        <v>47</v>
      </c>
      <c r="Y352" s="146" t="s">
        <v>289</v>
      </c>
      <c r="Z352" s="146" t="s">
        <v>1017</v>
      </c>
      <c r="AA352" s="146" t="s">
        <v>202</v>
      </c>
      <c r="AB352" s="146" t="s">
        <v>203</v>
      </c>
      <c r="AC352" s="146" t="s">
        <v>360</v>
      </c>
      <c r="AD352" s="146" t="s">
        <v>202</v>
      </c>
      <c r="AE352" s="146" t="s">
        <v>203</v>
      </c>
      <c r="AF352" s="146" t="s">
        <v>202</v>
      </c>
      <c r="AG352" s="146" t="s">
        <v>203</v>
      </c>
      <c r="AH352" s="146" t="s">
        <v>993</v>
      </c>
      <c r="AI352" s="146" t="s">
        <v>291</v>
      </c>
      <c r="AJ352" s="176" t="str">
        <f t="shared" si="53"/>
        <v>Medio</v>
      </c>
      <c r="AK352" s="146">
        <v>2</v>
      </c>
      <c r="AL352" s="176" t="str">
        <f t="shared" si="54"/>
        <v>Medio</v>
      </c>
      <c r="AM352" s="146">
        <v>2</v>
      </c>
      <c r="AN352" s="176" t="str">
        <f t="shared" si="55"/>
        <v>Medio</v>
      </c>
      <c r="AO352" s="146">
        <v>2</v>
      </c>
      <c r="AP352" s="176" t="str">
        <f t="shared" si="56"/>
        <v>Medio</v>
      </c>
      <c r="AQ352" s="177">
        <f t="shared" si="57"/>
        <v>6</v>
      </c>
      <c r="AR352" s="14" t="s">
        <v>203</v>
      </c>
      <c r="AS352" s="14" t="s">
        <v>206</v>
      </c>
      <c r="AT352" s="146" t="s">
        <v>1193</v>
      </c>
      <c r="AU352" s="2"/>
      <c r="AV352" s="2"/>
      <c r="AW352" s="2"/>
      <c r="AX352" s="2"/>
      <c r="AY352" s="2"/>
      <c r="AZ352" s="2"/>
      <c r="BA352" s="2"/>
      <c r="BB352" s="2"/>
      <c r="BC352" s="2"/>
      <c r="BD352" s="2"/>
      <c r="BE352" s="2"/>
      <c r="BF352" s="2"/>
      <c r="BG352" s="2"/>
      <c r="BH352" s="2"/>
      <c r="BI352" s="2"/>
      <c r="BJ352" s="2"/>
    </row>
    <row r="353" spans="1:62" ht="71.25">
      <c r="A353" s="5">
        <f t="shared" si="58"/>
        <v>350</v>
      </c>
      <c r="B353" s="14" t="s">
        <v>975</v>
      </c>
      <c r="C353" s="55" t="s">
        <v>1208</v>
      </c>
      <c r="D353" s="14" t="s">
        <v>1209</v>
      </c>
      <c r="E353" s="109" t="s">
        <v>47</v>
      </c>
      <c r="F353" s="109" t="s">
        <v>47</v>
      </c>
      <c r="G353" s="20" t="s">
        <v>48</v>
      </c>
      <c r="H353" s="109" t="s">
        <v>186</v>
      </c>
      <c r="I353" s="13"/>
      <c r="J353" s="13" t="s">
        <v>187</v>
      </c>
      <c r="K353" s="13" t="s">
        <v>187</v>
      </c>
      <c r="L353" s="109" t="s">
        <v>1108</v>
      </c>
      <c r="M353" s="20" t="s">
        <v>11</v>
      </c>
      <c r="N353" s="20" t="s">
        <v>1101</v>
      </c>
      <c r="O353" s="20" t="s">
        <v>1210</v>
      </c>
      <c r="P353" s="20" t="s">
        <v>1096</v>
      </c>
      <c r="Q353" s="22" t="s">
        <v>1156</v>
      </c>
      <c r="R353" s="109" t="s">
        <v>1193</v>
      </c>
      <c r="S353" s="20" t="s">
        <v>985</v>
      </c>
      <c r="T353" s="21" t="s">
        <v>1098</v>
      </c>
      <c r="U353" s="146" t="s">
        <v>1015</v>
      </c>
      <c r="V353" s="146" t="s">
        <v>1016</v>
      </c>
      <c r="W353" s="146" t="s">
        <v>394</v>
      </c>
      <c r="X353" s="146" t="s">
        <v>47</v>
      </c>
      <c r="Y353" s="146" t="s">
        <v>289</v>
      </c>
      <c r="Z353" s="146" t="s">
        <v>1017</v>
      </c>
      <c r="AA353" s="146" t="s">
        <v>202</v>
      </c>
      <c r="AB353" s="146" t="s">
        <v>203</v>
      </c>
      <c r="AC353" s="146" t="s">
        <v>360</v>
      </c>
      <c r="AD353" s="146" t="s">
        <v>202</v>
      </c>
      <c r="AE353" s="146" t="s">
        <v>203</v>
      </c>
      <c r="AF353" s="146" t="s">
        <v>202</v>
      </c>
      <c r="AG353" s="146" t="s">
        <v>203</v>
      </c>
      <c r="AH353" s="146" t="s">
        <v>993</v>
      </c>
      <c r="AI353" s="146" t="s">
        <v>291</v>
      </c>
      <c r="AJ353" s="176" t="str">
        <f t="shared" si="53"/>
        <v>Medio</v>
      </c>
      <c r="AK353" s="146">
        <v>2</v>
      </c>
      <c r="AL353" s="176" t="str">
        <f t="shared" si="54"/>
        <v>Medio</v>
      </c>
      <c r="AM353" s="146">
        <v>2</v>
      </c>
      <c r="AN353" s="176" t="str">
        <f t="shared" si="55"/>
        <v>Medio</v>
      </c>
      <c r="AO353" s="146">
        <v>2</v>
      </c>
      <c r="AP353" s="176" t="str">
        <f t="shared" si="56"/>
        <v>Medio</v>
      </c>
      <c r="AQ353" s="177">
        <f t="shared" si="57"/>
        <v>6</v>
      </c>
      <c r="AR353" s="14" t="s">
        <v>203</v>
      </c>
      <c r="AS353" s="14" t="s">
        <v>206</v>
      </c>
      <c r="AT353" s="146" t="s">
        <v>1193</v>
      </c>
      <c r="AU353" s="2"/>
      <c r="AV353" s="2"/>
      <c r="AW353" s="2"/>
      <c r="AX353" s="2"/>
      <c r="AY353" s="2"/>
      <c r="AZ353" s="2"/>
      <c r="BA353" s="2"/>
      <c r="BB353" s="2"/>
      <c r="BC353" s="2"/>
      <c r="BD353" s="2"/>
      <c r="BE353" s="2"/>
      <c r="BF353" s="2"/>
      <c r="BG353" s="2"/>
      <c r="BH353" s="2"/>
      <c r="BI353" s="2"/>
      <c r="BJ353" s="2"/>
    </row>
    <row r="354" spans="1:62" ht="47.25">
      <c r="A354" s="5">
        <f t="shared" si="58"/>
        <v>351</v>
      </c>
      <c r="B354" s="14" t="s">
        <v>975</v>
      </c>
      <c r="C354" s="55" t="s">
        <v>1211</v>
      </c>
      <c r="D354" s="14" t="s">
        <v>1212</v>
      </c>
      <c r="E354" s="109" t="s">
        <v>47</v>
      </c>
      <c r="F354" s="109" t="s">
        <v>47</v>
      </c>
      <c r="G354" s="20" t="s">
        <v>48</v>
      </c>
      <c r="H354" s="109" t="s">
        <v>186</v>
      </c>
      <c r="I354" s="13"/>
      <c r="J354" s="13" t="s">
        <v>187</v>
      </c>
      <c r="K354" s="13" t="s">
        <v>187</v>
      </c>
      <c r="L354" s="109" t="s">
        <v>1191</v>
      </c>
      <c r="M354" s="20" t="s">
        <v>11</v>
      </c>
      <c r="N354" s="20" t="s">
        <v>1101</v>
      </c>
      <c r="O354" s="20" t="s">
        <v>1213</v>
      </c>
      <c r="P354" s="20" t="s">
        <v>1096</v>
      </c>
      <c r="Q354" s="22" t="s">
        <v>1156</v>
      </c>
      <c r="R354" s="109" t="s">
        <v>1193</v>
      </c>
      <c r="S354" s="20" t="s">
        <v>985</v>
      </c>
      <c r="T354" s="21" t="s">
        <v>1098</v>
      </c>
      <c r="U354" s="146" t="s">
        <v>1015</v>
      </c>
      <c r="V354" s="146" t="s">
        <v>1016</v>
      </c>
      <c r="W354" s="146" t="s">
        <v>394</v>
      </c>
      <c r="X354" s="146" t="s">
        <v>47</v>
      </c>
      <c r="Y354" s="146" t="s">
        <v>289</v>
      </c>
      <c r="Z354" s="146" t="s">
        <v>1017</v>
      </c>
      <c r="AA354" s="146" t="s">
        <v>202</v>
      </c>
      <c r="AB354" s="146" t="s">
        <v>203</v>
      </c>
      <c r="AC354" s="146" t="s">
        <v>360</v>
      </c>
      <c r="AD354" s="146" t="s">
        <v>202</v>
      </c>
      <c r="AE354" s="146" t="s">
        <v>203</v>
      </c>
      <c r="AF354" s="146" t="s">
        <v>202</v>
      </c>
      <c r="AG354" s="146" t="s">
        <v>203</v>
      </c>
      <c r="AH354" s="146" t="s">
        <v>993</v>
      </c>
      <c r="AI354" s="146" t="s">
        <v>291</v>
      </c>
      <c r="AJ354" s="176" t="str">
        <f t="shared" si="53"/>
        <v>Medio</v>
      </c>
      <c r="AK354" s="146">
        <v>2</v>
      </c>
      <c r="AL354" s="176" t="str">
        <f t="shared" si="54"/>
        <v>Medio</v>
      </c>
      <c r="AM354" s="146">
        <v>2</v>
      </c>
      <c r="AN354" s="176" t="str">
        <f t="shared" si="55"/>
        <v>Medio</v>
      </c>
      <c r="AO354" s="146">
        <v>2</v>
      </c>
      <c r="AP354" s="176" t="str">
        <f t="shared" si="56"/>
        <v>Medio</v>
      </c>
      <c r="AQ354" s="177">
        <f t="shared" si="57"/>
        <v>6</v>
      </c>
      <c r="AR354" s="14" t="s">
        <v>203</v>
      </c>
      <c r="AS354" s="14" t="s">
        <v>206</v>
      </c>
      <c r="AT354" s="146" t="s">
        <v>1193</v>
      </c>
      <c r="AU354" s="2"/>
      <c r="AV354" s="2"/>
      <c r="AW354" s="2"/>
      <c r="AX354" s="2"/>
      <c r="AY354" s="2"/>
      <c r="AZ354" s="2"/>
      <c r="BA354" s="2"/>
      <c r="BB354" s="2"/>
      <c r="BC354" s="2"/>
      <c r="BD354" s="2"/>
      <c r="BE354" s="2"/>
      <c r="BF354" s="2"/>
      <c r="BG354" s="2"/>
      <c r="BH354" s="2"/>
      <c r="BI354" s="2"/>
      <c r="BJ354" s="2"/>
    </row>
    <row r="355" spans="1:62" ht="47.25">
      <c r="A355" s="5">
        <f t="shared" si="58"/>
        <v>352</v>
      </c>
      <c r="B355" s="14" t="s">
        <v>975</v>
      </c>
      <c r="C355" s="55" t="s">
        <v>1214</v>
      </c>
      <c r="D355" s="14" t="s">
        <v>1215</v>
      </c>
      <c r="E355" s="109" t="s">
        <v>47</v>
      </c>
      <c r="F355" s="109" t="s">
        <v>47</v>
      </c>
      <c r="G355" s="20" t="s">
        <v>48</v>
      </c>
      <c r="H355" s="109" t="s">
        <v>186</v>
      </c>
      <c r="I355" s="13"/>
      <c r="J355" s="13" t="s">
        <v>187</v>
      </c>
      <c r="K355" s="13" t="s">
        <v>187</v>
      </c>
      <c r="L355" s="109" t="s">
        <v>1216</v>
      </c>
      <c r="M355" s="20" t="s">
        <v>11</v>
      </c>
      <c r="N355" s="20" t="s">
        <v>1101</v>
      </c>
      <c r="O355" s="20" t="s">
        <v>1217</v>
      </c>
      <c r="P355" s="20" t="s">
        <v>1096</v>
      </c>
      <c r="Q355" s="22" t="s">
        <v>1156</v>
      </c>
      <c r="R355" s="109" t="s">
        <v>1193</v>
      </c>
      <c r="S355" s="20" t="s">
        <v>985</v>
      </c>
      <c r="T355" s="21" t="s">
        <v>1098</v>
      </c>
      <c r="U355" s="146" t="s">
        <v>1015</v>
      </c>
      <c r="V355" s="146" t="s">
        <v>1016</v>
      </c>
      <c r="W355" s="146" t="s">
        <v>394</v>
      </c>
      <c r="X355" s="146" t="s">
        <v>47</v>
      </c>
      <c r="Y355" s="146" t="s">
        <v>289</v>
      </c>
      <c r="Z355" s="146" t="s">
        <v>1017</v>
      </c>
      <c r="AA355" s="146" t="s">
        <v>202</v>
      </c>
      <c r="AB355" s="146" t="s">
        <v>203</v>
      </c>
      <c r="AC355" s="146" t="s">
        <v>360</v>
      </c>
      <c r="AD355" s="146" t="s">
        <v>202</v>
      </c>
      <c r="AE355" s="146" t="s">
        <v>203</v>
      </c>
      <c r="AF355" s="146" t="s">
        <v>202</v>
      </c>
      <c r="AG355" s="146" t="s">
        <v>203</v>
      </c>
      <c r="AH355" s="146" t="s">
        <v>993</v>
      </c>
      <c r="AI355" s="146" t="s">
        <v>291</v>
      </c>
      <c r="AJ355" s="176" t="str">
        <f t="shared" ref="AJ355:AJ418" si="59">IF(AND(AK355&gt;0,AK355&lt;2),"Bajo",IF(AND(AK355&gt;=1,AK355&lt;2),"Bajo",IF(AND(AK355&gt;=2,AK355&lt;3),"Medio",IF(AND(AK355&gt;=3,AK355&lt;3),"Alto",IF(AND(AK355&gt;=3,AK355&lt;=3),"Alto", "No Aplica")))))</f>
        <v>Medio</v>
      </c>
      <c r="AK355" s="146">
        <v>2</v>
      </c>
      <c r="AL355" s="176" t="str">
        <f t="shared" ref="AL355:AL418" si="60">IF(AND(AM355&gt;0,AM355&lt;2),"Bajo",IF(AND(AM355&gt;=1,AM355&lt;2),"Bajo",IF(AND(AM355&gt;=2,AM355&lt;3),"Medio",IF(AND(AM355&gt;=3,AM355&lt;3),"Alto",IF(AND(AM355&gt;=3,AM355&lt;=3),"Alto", "No Aplica")))))</f>
        <v>Medio</v>
      </c>
      <c r="AM355" s="146">
        <v>2</v>
      </c>
      <c r="AN355" s="176" t="str">
        <f t="shared" ref="AN355:AN418" si="61">IF(AND(AO355&gt;0,AO355&lt;2),"Bajo",IF(AND(AO355&gt;=1,AO355&lt;2),"Bajo",IF(AND(AO355&gt;=2,AO355&lt;3),"Medio",IF(AND(AO355&gt;=3,AO355&lt;3),"Alto",IF(AND(AO355&gt;=3,AO355&lt;=3),"Alto", "No Aplica")))))</f>
        <v>Medio</v>
      </c>
      <c r="AO355" s="146">
        <v>2</v>
      </c>
      <c r="AP355" s="176" t="str">
        <f t="shared" ref="AP355:AP418" si="62">IF(AND(AQ355&gt;0,AQ355&lt;6),"Bajo",IF(AND(AQ355&gt;=3,AQ355&lt;6),"Bajo",IF(AND(AQ355&gt;=6,AQ355&lt;8),"Medio",IF(AND(AQ355&gt;=8,AQ355&lt;10),"Alto",IF(AND(AQ355&gt;=13,AQ355&lt;=15),"Muy Alto", "No Aplica")))))</f>
        <v>Medio</v>
      </c>
      <c r="AQ355" s="177">
        <f t="shared" ref="AQ355:AQ418" si="63">SUM(AK355,AM355,AO355)</f>
        <v>6</v>
      </c>
      <c r="AR355" s="14" t="s">
        <v>203</v>
      </c>
      <c r="AS355" s="14" t="s">
        <v>206</v>
      </c>
      <c r="AT355" s="146" t="s">
        <v>1193</v>
      </c>
      <c r="AU355" s="2"/>
      <c r="AV355" s="2"/>
      <c r="AW355" s="2"/>
      <c r="AX355" s="2"/>
      <c r="AY355" s="2"/>
      <c r="AZ355" s="2"/>
      <c r="BA355" s="2"/>
      <c r="BB355" s="2"/>
      <c r="BC355" s="2"/>
      <c r="BD355" s="2"/>
      <c r="BE355" s="2"/>
      <c r="BF355" s="2"/>
      <c r="BG355" s="2"/>
      <c r="BH355" s="2"/>
      <c r="BI355" s="2"/>
      <c r="BJ355" s="2"/>
    </row>
    <row r="356" spans="1:62" ht="47.25">
      <c r="A356" s="5">
        <f t="shared" si="58"/>
        <v>353</v>
      </c>
      <c r="B356" s="14" t="s">
        <v>975</v>
      </c>
      <c r="C356" s="55" t="s">
        <v>1218</v>
      </c>
      <c r="D356" s="14" t="s">
        <v>1219</v>
      </c>
      <c r="E356" s="109" t="s">
        <v>47</v>
      </c>
      <c r="F356" s="109" t="s">
        <v>47</v>
      </c>
      <c r="G356" s="20" t="s">
        <v>48</v>
      </c>
      <c r="H356" s="109" t="s">
        <v>186</v>
      </c>
      <c r="I356" s="13"/>
      <c r="J356" s="13" t="s">
        <v>187</v>
      </c>
      <c r="K356" s="13" t="s">
        <v>187</v>
      </c>
      <c r="L356" s="109" t="s">
        <v>1216</v>
      </c>
      <c r="M356" s="20" t="s">
        <v>11</v>
      </c>
      <c r="N356" s="20" t="s">
        <v>1101</v>
      </c>
      <c r="O356" s="20" t="s">
        <v>1220</v>
      </c>
      <c r="P356" s="20" t="s">
        <v>1096</v>
      </c>
      <c r="Q356" s="22" t="s">
        <v>1156</v>
      </c>
      <c r="R356" s="109" t="s">
        <v>1193</v>
      </c>
      <c r="S356" s="20" t="s">
        <v>985</v>
      </c>
      <c r="T356" s="21" t="s">
        <v>1098</v>
      </c>
      <c r="U356" s="146" t="s">
        <v>1015</v>
      </c>
      <c r="V356" s="146" t="s">
        <v>1016</v>
      </c>
      <c r="W356" s="146" t="s">
        <v>394</v>
      </c>
      <c r="X356" s="146" t="s">
        <v>47</v>
      </c>
      <c r="Y356" s="146" t="s">
        <v>289</v>
      </c>
      <c r="Z356" s="146" t="s">
        <v>1017</v>
      </c>
      <c r="AA356" s="146" t="s">
        <v>202</v>
      </c>
      <c r="AB356" s="146" t="s">
        <v>203</v>
      </c>
      <c r="AC356" s="146" t="s">
        <v>360</v>
      </c>
      <c r="AD356" s="146" t="s">
        <v>202</v>
      </c>
      <c r="AE356" s="146" t="s">
        <v>203</v>
      </c>
      <c r="AF356" s="146" t="s">
        <v>202</v>
      </c>
      <c r="AG356" s="146" t="s">
        <v>203</v>
      </c>
      <c r="AH356" s="146" t="s">
        <v>993</v>
      </c>
      <c r="AI356" s="146" t="s">
        <v>291</v>
      </c>
      <c r="AJ356" s="176" t="str">
        <f t="shared" si="59"/>
        <v>Medio</v>
      </c>
      <c r="AK356" s="146">
        <v>2</v>
      </c>
      <c r="AL356" s="176" t="str">
        <f t="shared" si="60"/>
        <v>Medio</v>
      </c>
      <c r="AM356" s="146">
        <v>2</v>
      </c>
      <c r="AN356" s="176" t="str">
        <f t="shared" si="61"/>
        <v>Medio</v>
      </c>
      <c r="AO356" s="146">
        <v>2</v>
      </c>
      <c r="AP356" s="176" t="str">
        <f t="shared" si="62"/>
        <v>Medio</v>
      </c>
      <c r="AQ356" s="177">
        <f t="shared" si="63"/>
        <v>6</v>
      </c>
      <c r="AR356" s="14" t="s">
        <v>203</v>
      </c>
      <c r="AS356" s="14" t="s">
        <v>206</v>
      </c>
      <c r="AT356" s="146" t="s">
        <v>1193</v>
      </c>
      <c r="AU356" s="2"/>
      <c r="AV356" s="2"/>
      <c r="AW356" s="2"/>
      <c r="AX356" s="2"/>
      <c r="AY356" s="2"/>
      <c r="AZ356" s="2"/>
      <c r="BA356" s="2"/>
      <c r="BB356" s="2"/>
      <c r="BC356" s="2"/>
      <c r="BD356" s="2"/>
      <c r="BE356" s="2"/>
      <c r="BF356" s="2"/>
      <c r="BG356" s="2"/>
      <c r="BH356" s="2"/>
      <c r="BI356" s="2"/>
      <c r="BJ356" s="2"/>
    </row>
    <row r="357" spans="1:62" ht="47.25">
      <c r="A357" s="5">
        <f t="shared" si="58"/>
        <v>354</v>
      </c>
      <c r="B357" s="14" t="s">
        <v>975</v>
      </c>
      <c r="C357" s="55" t="s">
        <v>1221</v>
      </c>
      <c r="D357" s="14" t="s">
        <v>1222</v>
      </c>
      <c r="E357" s="109" t="s">
        <v>47</v>
      </c>
      <c r="F357" s="109" t="s">
        <v>47</v>
      </c>
      <c r="G357" s="20" t="s">
        <v>48</v>
      </c>
      <c r="H357" s="109" t="s">
        <v>186</v>
      </c>
      <c r="I357" s="13"/>
      <c r="J357" s="13" t="s">
        <v>187</v>
      </c>
      <c r="K357" s="13" t="s">
        <v>187</v>
      </c>
      <c r="L357" s="109" t="s">
        <v>1216</v>
      </c>
      <c r="M357" s="20" t="s">
        <v>11</v>
      </c>
      <c r="N357" s="20" t="s">
        <v>1101</v>
      </c>
      <c r="O357" s="20" t="s">
        <v>1223</v>
      </c>
      <c r="P357" s="20" t="s">
        <v>1096</v>
      </c>
      <c r="Q357" s="22" t="s">
        <v>1156</v>
      </c>
      <c r="R357" s="109" t="s">
        <v>1193</v>
      </c>
      <c r="S357" s="20" t="s">
        <v>985</v>
      </c>
      <c r="T357" s="21" t="s">
        <v>1098</v>
      </c>
      <c r="U357" s="146" t="s">
        <v>1015</v>
      </c>
      <c r="V357" s="146" t="s">
        <v>1016</v>
      </c>
      <c r="W357" s="146" t="s">
        <v>394</v>
      </c>
      <c r="X357" s="146" t="s">
        <v>47</v>
      </c>
      <c r="Y357" s="146" t="s">
        <v>289</v>
      </c>
      <c r="Z357" s="146" t="s">
        <v>1017</v>
      </c>
      <c r="AA357" s="146" t="s">
        <v>202</v>
      </c>
      <c r="AB357" s="146" t="s">
        <v>203</v>
      </c>
      <c r="AC357" s="146" t="s">
        <v>360</v>
      </c>
      <c r="AD357" s="146" t="s">
        <v>202</v>
      </c>
      <c r="AE357" s="146" t="s">
        <v>203</v>
      </c>
      <c r="AF357" s="146" t="s">
        <v>202</v>
      </c>
      <c r="AG357" s="146" t="s">
        <v>203</v>
      </c>
      <c r="AH357" s="146" t="s">
        <v>993</v>
      </c>
      <c r="AI357" s="146" t="s">
        <v>291</v>
      </c>
      <c r="AJ357" s="176" t="str">
        <f t="shared" si="59"/>
        <v>Medio</v>
      </c>
      <c r="AK357" s="146">
        <v>2</v>
      </c>
      <c r="AL357" s="176" t="str">
        <f t="shared" si="60"/>
        <v>Medio</v>
      </c>
      <c r="AM357" s="146">
        <v>2</v>
      </c>
      <c r="AN357" s="176" t="str">
        <f t="shared" si="61"/>
        <v>Medio</v>
      </c>
      <c r="AO357" s="146">
        <v>2</v>
      </c>
      <c r="AP357" s="176" t="str">
        <f t="shared" si="62"/>
        <v>Medio</v>
      </c>
      <c r="AQ357" s="177">
        <f t="shared" si="63"/>
        <v>6</v>
      </c>
      <c r="AR357" s="14" t="s">
        <v>203</v>
      </c>
      <c r="AS357" s="14" t="s">
        <v>206</v>
      </c>
      <c r="AT357" s="146" t="s">
        <v>1193</v>
      </c>
      <c r="AU357" s="2"/>
      <c r="AV357" s="2"/>
      <c r="AW357" s="2"/>
      <c r="AX357" s="2"/>
      <c r="AY357" s="2"/>
      <c r="AZ357" s="2"/>
      <c r="BA357" s="2"/>
      <c r="BB357" s="2"/>
      <c r="BC357" s="2"/>
      <c r="BD357" s="2"/>
      <c r="BE357" s="2"/>
      <c r="BF357" s="2"/>
      <c r="BG357" s="2"/>
      <c r="BH357" s="2"/>
      <c r="BI357" s="2"/>
      <c r="BJ357" s="2"/>
    </row>
    <row r="358" spans="1:62" ht="47.25">
      <c r="A358" s="5">
        <f t="shared" si="58"/>
        <v>355</v>
      </c>
      <c r="B358" s="14" t="s">
        <v>975</v>
      </c>
      <c r="C358" s="55" t="s">
        <v>1224</v>
      </c>
      <c r="D358" s="14" t="s">
        <v>1225</v>
      </c>
      <c r="E358" s="109" t="s">
        <v>47</v>
      </c>
      <c r="F358" s="109" t="s">
        <v>47</v>
      </c>
      <c r="G358" s="20" t="s">
        <v>48</v>
      </c>
      <c r="H358" s="109" t="s">
        <v>186</v>
      </c>
      <c r="I358" s="13"/>
      <c r="J358" s="13" t="s">
        <v>187</v>
      </c>
      <c r="K358" s="13" t="s">
        <v>187</v>
      </c>
      <c r="L358" s="109" t="s">
        <v>1226</v>
      </c>
      <c r="M358" s="20" t="s">
        <v>11</v>
      </c>
      <c r="N358" s="20" t="s">
        <v>1101</v>
      </c>
      <c r="O358" s="20" t="s">
        <v>1227</v>
      </c>
      <c r="P358" s="20" t="s">
        <v>1096</v>
      </c>
      <c r="Q358" s="22" t="s">
        <v>1156</v>
      </c>
      <c r="R358" s="109" t="s">
        <v>1193</v>
      </c>
      <c r="S358" s="20" t="s">
        <v>985</v>
      </c>
      <c r="T358" s="21" t="s">
        <v>1098</v>
      </c>
      <c r="U358" s="146" t="s">
        <v>1015</v>
      </c>
      <c r="V358" s="146" t="s">
        <v>1016</v>
      </c>
      <c r="W358" s="146" t="s">
        <v>394</v>
      </c>
      <c r="X358" s="146" t="s">
        <v>47</v>
      </c>
      <c r="Y358" s="146" t="s">
        <v>289</v>
      </c>
      <c r="Z358" s="146" t="s">
        <v>1017</v>
      </c>
      <c r="AA358" s="146" t="s">
        <v>202</v>
      </c>
      <c r="AB358" s="146" t="s">
        <v>203</v>
      </c>
      <c r="AC358" s="146" t="s">
        <v>360</v>
      </c>
      <c r="AD358" s="146" t="s">
        <v>202</v>
      </c>
      <c r="AE358" s="146" t="s">
        <v>203</v>
      </c>
      <c r="AF358" s="146" t="s">
        <v>202</v>
      </c>
      <c r="AG358" s="146" t="s">
        <v>203</v>
      </c>
      <c r="AH358" s="146" t="s">
        <v>993</v>
      </c>
      <c r="AI358" s="146" t="s">
        <v>291</v>
      </c>
      <c r="AJ358" s="176" t="str">
        <f t="shared" si="59"/>
        <v>Medio</v>
      </c>
      <c r="AK358" s="146">
        <v>2</v>
      </c>
      <c r="AL358" s="176" t="str">
        <f t="shared" si="60"/>
        <v>Medio</v>
      </c>
      <c r="AM358" s="146">
        <v>2</v>
      </c>
      <c r="AN358" s="176" t="str">
        <f t="shared" si="61"/>
        <v>Medio</v>
      </c>
      <c r="AO358" s="146">
        <v>2</v>
      </c>
      <c r="AP358" s="176" t="str">
        <f t="shared" si="62"/>
        <v>Medio</v>
      </c>
      <c r="AQ358" s="177">
        <f t="shared" si="63"/>
        <v>6</v>
      </c>
      <c r="AR358" s="14" t="s">
        <v>203</v>
      </c>
      <c r="AS358" s="14" t="s">
        <v>206</v>
      </c>
      <c r="AT358" s="146" t="s">
        <v>1193</v>
      </c>
      <c r="AU358" s="2"/>
      <c r="AV358" s="2"/>
      <c r="AW358" s="2"/>
      <c r="AX358" s="2"/>
      <c r="AY358" s="2"/>
      <c r="AZ358" s="2"/>
      <c r="BA358" s="2"/>
      <c r="BB358" s="2"/>
      <c r="BC358" s="2"/>
      <c r="BD358" s="2"/>
      <c r="BE358" s="2"/>
      <c r="BF358" s="2"/>
      <c r="BG358" s="2"/>
      <c r="BH358" s="2"/>
      <c r="BI358" s="2"/>
      <c r="BJ358" s="2"/>
    </row>
    <row r="359" spans="1:62" ht="47.25">
      <c r="A359" s="5">
        <f t="shared" si="58"/>
        <v>356</v>
      </c>
      <c r="B359" s="14" t="s">
        <v>975</v>
      </c>
      <c r="C359" s="55" t="s">
        <v>1228</v>
      </c>
      <c r="D359" s="14" t="s">
        <v>1229</v>
      </c>
      <c r="E359" s="109" t="s">
        <v>47</v>
      </c>
      <c r="F359" s="109" t="s">
        <v>47</v>
      </c>
      <c r="G359" s="20" t="s">
        <v>48</v>
      </c>
      <c r="H359" s="109" t="s">
        <v>186</v>
      </c>
      <c r="I359" s="13"/>
      <c r="J359" s="13" t="s">
        <v>187</v>
      </c>
      <c r="K359" s="13" t="s">
        <v>187</v>
      </c>
      <c r="L359" s="109" t="s">
        <v>1108</v>
      </c>
      <c r="M359" s="20" t="s">
        <v>11</v>
      </c>
      <c r="N359" s="20" t="s">
        <v>1101</v>
      </c>
      <c r="O359" s="20" t="s">
        <v>1230</v>
      </c>
      <c r="P359" s="20" t="s">
        <v>1096</v>
      </c>
      <c r="Q359" s="22" t="s">
        <v>1156</v>
      </c>
      <c r="R359" s="109" t="s">
        <v>1193</v>
      </c>
      <c r="S359" s="20" t="s">
        <v>985</v>
      </c>
      <c r="T359" s="21" t="s">
        <v>1098</v>
      </c>
      <c r="U359" s="146" t="s">
        <v>1015</v>
      </c>
      <c r="V359" s="146" t="s">
        <v>1016</v>
      </c>
      <c r="W359" s="146" t="s">
        <v>394</v>
      </c>
      <c r="X359" s="146" t="s">
        <v>47</v>
      </c>
      <c r="Y359" s="146" t="s">
        <v>289</v>
      </c>
      <c r="Z359" s="146" t="s">
        <v>1017</v>
      </c>
      <c r="AA359" s="146" t="s">
        <v>202</v>
      </c>
      <c r="AB359" s="146" t="s">
        <v>203</v>
      </c>
      <c r="AC359" s="146" t="s">
        <v>360</v>
      </c>
      <c r="AD359" s="146" t="s">
        <v>202</v>
      </c>
      <c r="AE359" s="146" t="s">
        <v>203</v>
      </c>
      <c r="AF359" s="146" t="s">
        <v>202</v>
      </c>
      <c r="AG359" s="146" t="s">
        <v>203</v>
      </c>
      <c r="AH359" s="146" t="s">
        <v>993</v>
      </c>
      <c r="AI359" s="146" t="s">
        <v>291</v>
      </c>
      <c r="AJ359" s="176" t="str">
        <f t="shared" si="59"/>
        <v>Medio</v>
      </c>
      <c r="AK359" s="146">
        <v>2</v>
      </c>
      <c r="AL359" s="176" t="str">
        <f t="shared" si="60"/>
        <v>Medio</v>
      </c>
      <c r="AM359" s="146">
        <v>2</v>
      </c>
      <c r="AN359" s="176" t="str">
        <f t="shared" si="61"/>
        <v>Medio</v>
      </c>
      <c r="AO359" s="146">
        <v>2</v>
      </c>
      <c r="AP359" s="176" t="str">
        <f t="shared" si="62"/>
        <v>Medio</v>
      </c>
      <c r="AQ359" s="177">
        <f t="shared" si="63"/>
        <v>6</v>
      </c>
      <c r="AR359" s="14" t="s">
        <v>203</v>
      </c>
      <c r="AS359" s="14" t="s">
        <v>206</v>
      </c>
      <c r="AT359" s="146" t="s">
        <v>1193</v>
      </c>
      <c r="AU359" s="2"/>
      <c r="AV359" s="2"/>
      <c r="AW359" s="2"/>
      <c r="AX359" s="2"/>
      <c r="AY359" s="2"/>
      <c r="AZ359" s="2"/>
      <c r="BA359" s="2"/>
      <c r="BB359" s="2"/>
      <c r="BC359" s="2"/>
      <c r="BD359" s="2"/>
      <c r="BE359" s="2"/>
      <c r="BF359" s="2"/>
      <c r="BG359" s="2"/>
      <c r="BH359" s="2"/>
      <c r="BI359" s="2"/>
      <c r="BJ359" s="2"/>
    </row>
    <row r="360" spans="1:62" ht="57">
      <c r="A360" s="5">
        <f t="shared" si="58"/>
        <v>357</v>
      </c>
      <c r="B360" s="14" t="s">
        <v>975</v>
      </c>
      <c r="C360" s="55" t="s">
        <v>1231</v>
      </c>
      <c r="D360" s="14" t="s">
        <v>1232</v>
      </c>
      <c r="E360" s="109" t="s">
        <v>47</v>
      </c>
      <c r="F360" s="109" t="s">
        <v>47</v>
      </c>
      <c r="G360" s="20" t="s">
        <v>48</v>
      </c>
      <c r="H360" s="109" t="s">
        <v>186</v>
      </c>
      <c r="I360" s="13"/>
      <c r="J360" s="13" t="s">
        <v>187</v>
      </c>
      <c r="K360" s="13" t="s">
        <v>187</v>
      </c>
      <c r="L360" s="109" t="s">
        <v>1233</v>
      </c>
      <c r="M360" s="20" t="s">
        <v>11</v>
      </c>
      <c r="N360" s="20" t="s">
        <v>1101</v>
      </c>
      <c r="O360" s="20" t="s">
        <v>1234</v>
      </c>
      <c r="P360" s="20" t="s">
        <v>1096</v>
      </c>
      <c r="Q360" s="22" t="s">
        <v>1156</v>
      </c>
      <c r="R360" s="109" t="s">
        <v>1193</v>
      </c>
      <c r="S360" s="20" t="s">
        <v>985</v>
      </c>
      <c r="T360" s="21" t="s">
        <v>1098</v>
      </c>
      <c r="U360" s="146" t="s">
        <v>1015</v>
      </c>
      <c r="V360" s="146" t="s">
        <v>1016</v>
      </c>
      <c r="W360" s="146" t="s">
        <v>394</v>
      </c>
      <c r="X360" s="146" t="s">
        <v>47</v>
      </c>
      <c r="Y360" s="146" t="s">
        <v>289</v>
      </c>
      <c r="Z360" s="146" t="s">
        <v>1017</v>
      </c>
      <c r="AA360" s="146" t="s">
        <v>202</v>
      </c>
      <c r="AB360" s="146" t="s">
        <v>203</v>
      </c>
      <c r="AC360" s="146" t="s">
        <v>360</v>
      </c>
      <c r="AD360" s="146" t="s">
        <v>202</v>
      </c>
      <c r="AE360" s="146" t="s">
        <v>203</v>
      </c>
      <c r="AF360" s="146" t="s">
        <v>202</v>
      </c>
      <c r="AG360" s="146" t="s">
        <v>203</v>
      </c>
      <c r="AH360" s="146" t="s">
        <v>993</v>
      </c>
      <c r="AI360" s="146" t="s">
        <v>291</v>
      </c>
      <c r="AJ360" s="176" t="str">
        <f t="shared" si="59"/>
        <v>Medio</v>
      </c>
      <c r="AK360" s="146">
        <v>2</v>
      </c>
      <c r="AL360" s="176" t="str">
        <f t="shared" si="60"/>
        <v>Medio</v>
      </c>
      <c r="AM360" s="146">
        <v>2</v>
      </c>
      <c r="AN360" s="176" t="str">
        <f t="shared" si="61"/>
        <v>Medio</v>
      </c>
      <c r="AO360" s="146">
        <v>2</v>
      </c>
      <c r="AP360" s="176" t="str">
        <f t="shared" si="62"/>
        <v>Medio</v>
      </c>
      <c r="AQ360" s="177">
        <f t="shared" si="63"/>
        <v>6</v>
      </c>
      <c r="AR360" s="14" t="s">
        <v>203</v>
      </c>
      <c r="AS360" s="14" t="s">
        <v>206</v>
      </c>
      <c r="AT360" s="146" t="s">
        <v>1193</v>
      </c>
      <c r="AU360" s="2"/>
      <c r="AV360" s="2"/>
      <c r="AW360" s="2"/>
      <c r="AX360" s="2"/>
      <c r="AY360" s="2"/>
      <c r="AZ360" s="2"/>
      <c r="BA360" s="2"/>
      <c r="BB360" s="2"/>
      <c r="BC360" s="2"/>
      <c r="BD360" s="2"/>
      <c r="BE360" s="2"/>
      <c r="BF360" s="2"/>
      <c r="BG360" s="2"/>
      <c r="BH360" s="2"/>
      <c r="BI360" s="2"/>
      <c r="BJ360" s="2"/>
    </row>
    <row r="361" spans="1:62" ht="71.25">
      <c r="A361" s="5">
        <f t="shared" si="58"/>
        <v>358</v>
      </c>
      <c r="B361" s="14" t="s">
        <v>975</v>
      </c>
      <c r="C361" s="55" t="s">
        <v>1235</v>
      </c>
      <c r="D361" s="14" t="s">
        <v>1236</v>
      </c>
      <c r="E361" s="109" t="s">
        <v>47</v>
      </c>
      <c r="F361" s="109" t="s">
        <v>47</v>
      </c>
      <c r="G361" s="20" t="s">
        <v>48</v>
      </c>
      <c r="H361" s="109" t="s">
        <v>186</v>
      </c>
      <c r="I361" s="13"/>
      <c r="J361" s="13" t="s">
        <v>187</v>
      </c>
      <c r="K361" s="13" t="s">
        <v>187</v>
      </c>
      <c r="L361" s="109" t="s">
        <v>1237</v>
      </c>
      <c r="M361" s="20" t="s">
        <v>11</v>
      </c>
      <c r="N361" s="20" t="s">
        <v>1101</v>
      </c>
      <c r="O361" s="20" t="s">
        <v>1210</v>
      </c>
      <c r="P361" s="20" t="s">
        <v>1096</v>
      </c>
      <c r="Q361" s="22" t="s">
        <v>1156</v>
      </c>
      <c r="R361" s="109" t="s">
        <v>1193</v>
      </c>
      <c r="S361" s="20" t="s">
        <v>985</v>
      </c>
      <c r="T361" s="21" t="s">
        <v>1098</v>
      </c>
      <c r="U361" s="146" t="s">
        <v>1015</v>
      </c>
      <c r="V361" s="146" t="s">
        <v>1016</v>
      </c>
      <c r="W361" s="146" t="s">
        <v>394</v>
      </c>
      <c r="X361" s="146" t="s">
        <v>47</v>
      </c>
      <c r="Y361" s="146" t="s">
        <v>289</v>
      </c>
      <c r="Z361" s="146" t="s">
        <v>1017</v>
      </c>
      <c r="AA361" s="146" t="s">
        <v>202</v>
      </c>
      <c r="AB361" s="146" t="s">
        <v>203</v>
      </c>
      <c r="AC361" s="146" t="s">
        <v>360</v>
      </c>
      <c r="AD361" s="146" t="s">
        <v>202</v>
      </c>
      <c r="AE361" s="146" t="s">
        <v>203</v>
      </c>
      <c r="AF361" s="146" t="s">
        <v>202</v>
      </c>
      <c r="AG361" s="146" t="s">
        <v>203</v>
      </c>
      <c r="AH361" s="146" t="s">
        <v>993</v>
      </c>
      <c r="AI361" s="146" t="s">
        <v>291</v>
      </c>
      <c r="AJ361" s="176" t="str">
        <f t="shared" si="59"/>
        <v>Medio</v>
      </c>
      <c r="AK361" s="146">
        <v>2</v>
      </c>
      <c r="AL361" s="176" t="str">
        <f t="shared" si="60"/>
        <v>Medio</v>
      </c>
      <c r="AM361" s="146">
        <v>2</v>
      </c>
      <c r="AN361" s="176" t="str">
        <f t="shared" si="61"/>
        <v>Medio</v>
      </c>
      <c r="AO361" s="146">
        <v>2</v>
      </c>
      <c r="AP361" s="176" t="str">
        <f t="shared" si="62"/>
        <v>Medio</v>
      </c>
      <c r="AQ361" s="177">
        <f t="shared" si="63"/>
        <v>6</v>
      </c>
      <c r="AR361" s="14" t="s">
        <v>203</v>
      </c>
      <c r="AS361" s="14" t="s">
        <v>206</v>
      </c>
      <c r="AT361" s="146" t="s">
        <v>1193</v>
      </c>
      <c r="AU361" s="2"/>
      <c r="AV361" s="2"/>
      <c r="AW361" s="2"/>
      <c r="AX361" s="2"/>
      <c r="AY361" s="2"/>
      <c r="AZ361" s="2"/>
      <c r="BA361" s="2"/>
      <c r="BB361" s="2"/>
      <c r="BC361" s="2"/>
      <c r="BD361" s="2"/>
      <c r="BE361" s="2"/>
      <c r="BF361" s="2"/>
      <c r="BG361" s="2"/>
      <c r="BH361" s="2"/>
      <c r="BI361" s="2"/>
      <c r="BJ361" s="2"/>
    </row>
    <row r="362" spans="1:62" ht="47.25">
      <c r="A362" s="5">
        <f t="shared" si="58"/>
        <v>359</v>
      </c>
      <c r="B362" s="14" t="s">
        <v>975</v>
      </c>
      <c r="C362" s="55" t="s">
        <v>1238</v>
      </c>
      <c r="D362" s="14" t="s">
        <v>1239</v>
      </c>
      <c r="E362" s="109" t="s">
        <v>47</v>
      </c>
      <c r="F362" s="109" t="s">
        <v>47</v>
      </c>
      <c r="G362" s="20" t="s">
        <v>48</v>
      </c>
      <c r="H362" s="109" t="s">
        <v>186</v>
      </c>
      <c r="I362" s="13"/>
      <c r="J362" s="13" t="s">
        <v>187</v>
      </c>
      <c r="K362" s="13" t="s">
        <v>187</v>
      </c>
      <c r="L362" s="109" t="s">
        <v>1240</v>
      </c>
      <c r="M362" s="20" t="s">
        <v>11</v>
      </c>
      <c r="N362" s="20" t="s">
        <v>1101</v>
      </c>
      <c r="O362" s="20" t="s">
        <v>1241</v>
      </c>
      <c r="P362" s="20" t="s">
        <v>1096</v>
      </c>
      <c r="Q362" s="22" t="s">
        <v>1156</v>
      </c>
      <c r="R362" s="109" t="s">
        <v>1193</v>
      </c>
      <c r="S362" s="20" t="s">
        <v>985</v>
      </c>
      <c r="T362" s="21" t="s">
        <v>1098</v>
      </c>
      <c r="U362" s="146" t="s">
        <v>1015</v>
      </c>
      <c r="V362" s="146" t="s">
        <v>1016</v>
      </c>
      <c r="W362" s="146" t="s">
        <v>394</v>
      </c>
      <c r="X362" s="146" t="s">
        <v>47</v>
      </c>
      <c r="Y362" s="146" t="s">
        <v>289</v>
      </c>
      <c r="Z362" s="146" t="s">
        <v>1017</v>
      </c>
      <c r="AA362" s="146" t="s">
        <v>202</v>
      </c>
      <c r="AB362" s="146" t="s">
        <v>203</v>
      </c>
      <c r="AC362" s="146" t="s">
        <v>360</v>
      </c>
      <c r="AD362" s="146" t="s">
        <v>202</v>
      </c>
      <c r="AE362" s="146" t="s">
        <v>203</v>
      </c>
      <c r="AF362" s="146" t="s">
        <v>202</v>
      </c>
      <c r="AG362" s="146" t="s">
        <v>203</v>
      </c>
      <c r="AH362" s="146" t="s">
        <v>993</v>
      </c>
      <c r="AI362" s="146" t="s">
        <v>291</v>
      </c>
      <c r="AJ362" s="176" t="str">
        <f t="shared" si="59"/>
        <v>Medio</v>
      </c>
      <c r="AK362" s="146">
        <v>2</v>
      </c>
      <c r="AL362" s="176" t="str">
        <f t="shared" si="60"/>
        <v>Medio</v>
      </c>
      <c r="AM362" s="146">
        <v>2</v>
      </c>
      <c r="AN362" s="176" t="str">
        <f t="shared" si="61"/>
        <v>Medio</v>
      </c>
      <c r="AO362" s="146">
        <v>2</v>
      </c>
      <c r="AP362" s="176" t="str">
        <f t="shared" si="62"/>
        <v>Medio</v>
      </c>
      <c r="AQ362" s="177">
        <f t="shared" si="63"/>
        <v>6</v>
      </c>
      <c r="AR362" s="14" t="s">
        <v>203</v>
      </c>
      <c r="AS362" s="14" t="s">
        <v>206</v>
      </c>
      <c r="AT362" s="146" t="s">
        <v>1193</v>
      </c>
      <c r="AU362" s="2"/>
      <c r="AV362" s="2"/>
      <c r="AW362" s="2"/>
      <c r="AX362" s="2"/>
      <c r="AY362" s="2"/>
      <c r="AZ362" s="2"/>
      <c r="BA362" s="2"/>
      <c r="BB362" s="2"/>
      <c r="BC362" s="2"/>
      <c r="BD362" s="2"/>
      <c r="BE362" s="2"/>
      <c r="BF362" s="2"/>
      <c r="BG362" s="2"/>
      <c r="BH362" s="2"/>
      <c r="BI362" s="2"/>
      <c r="BJ362" s="2"/>
    </row>
    <row r="363" spans="1:62" ht="47.25">
      <c r="A363" s="5">
        <f t="shared" si="58"/>
        <v>360</v>
      </c>
      <c r="B363" s="14" t="s">
        <v>975</v>
      </c>
      <c r="C363" s="55" t="s">
        <v>1242</v>
      </c>
      <c r="D363" s="14" t="s">
        <v>1243</v>
      </c>
      <c r="E363" s="109" t="s">
        <v>47</v>
      </c>
      <c r="F363" s="109" t="s">
        <v>47</v>
      </c>
      <c r="G363" s="20" t="s">
        <v>48</v>
      </c>
      <c r="H363" s="109" t="s">
        <v>186</v>
      </c>
      <c r="I363" s="13"/>
      <c r="J363" s="13" t="s">
        <v>187</v>
      </c>
      <c r="K363" s="13" t="s">
        <v>187</v>
      </c>
      <c r="L363" s="109" t="s">
        <v>1244</v>
      </c>
      <c r="M363" s="20" t="s">
        <v>11</v>
      </c>
      <c r="N363" s="20" t="s">
        <v>1101</v>
      </c>
      <c r="O363" s="20" t="s">
        <v>1245</v>
      </c>
      <c r="P363" s="20" t="s">
        <v>1096</v>
      </c>
      <c r="Q363" s="22" t="s">
        <v>1246</v>
      </c>
      <c r="R363" s="109" t="s">
        <v>1193</v>
      </c>
      <c r="S363" s="20" t="s">
        <v>985</v>
      </c>
      <c r="T363" s="21" t="s">
        <v>1098</v>
      </c>
      <c r="U363" s="146" t="s">
        <v>1015</v>
      </c>
      <c r="V363" s="146" t="s">
        <v>1016</v>
      </c>
      <c r="W363" s="146" t="s">
        <v>394</v>
      </c>
      <c r="X363" s="146" t="s">
        <v>47</v>
      </c>
      <c r="Y363" s="146" t="s">
        <v>289</v>
      </c>
      <c r="Z363" s="146" t="s">
        <v>1017</v>
      </c>
      <c r="AA363" s="146" t="s">
        <v>202</v>
      </c>
      <c r="AB363" s="146" t="s">
        <v>203</v>
      </c>
      <c r="AC363" s="146" t="s">
        <v>360</v>
      </c>
      <c r="AD363" s="146" t="s">
        <v>202</v>
      </c>
      <c r="AE363" s="146" t="s">
        <v>203</v>
      </c>
      <c r="AF363" s="146" t="s">
        <v>202</v>
      </c>
      <c r="AG363" s="146" t="s">
        <v>203</v>
      </c>
      <c r="AH363" s="146" t="s">
        <v>993</v>
      </c>
      <c r="AI363" s="146" t="s">
        <v>291</v>
      </c>
      <c r="AJ363" s="176" t="str">
        <f t="shared" si="59"/>
        <v>Medio</v>
      </c>
      <c r="AK363" s="146">
        <v>2</v>
      </c>
      <c r="AL363" s="176" t="str">
        <f t="shared" si="60"/>
        <v>Medio</v>
      </c>
      <c r="AM363" s="146">
        <v>2</v>
      </c>
      <c r="AN363" s="176" t="str">
        <f t="shared" si="61"/>
        <v>Medio</v>
      </c>
      <c r="AO363" s="146">
        <v>2</v>
      </c>
      <c r="AP363" s="176" t="str">
        <f t="shared" si="62"/>
        <v>Medio</v>
      </c>
      <c r="AQ363" s="177">
        <f t="shared" si="63"/>
        <v>6</v>
      </c>
      <c r="AR363" s="14" t="s">
        <v>203</v>
      </c>
      <c r="AS363" s="14" t="s">
        <v>206</v>
      </c>
      <c r="AT363" s="146" t="s">
        <v>1193</v>
      </c>
      <c r="AU363" s="2"/>
      <c r="AV363" s="2"/>
      <c r="AW363" s="2"/>
      <c r="AX363" s="2"/>
      <c r="AY363" s="2"/>
      <c r="AZ363" s="2"/>
      <c r="BA363" s="2"/>
      <c r="BB363" s="2"/>
      <c r="BC363" s="2"/>
      <c r="BD363" s="2"/>
      <c r="BE363" s="2"/>
      <c r="BF363" s="2"/>
      <c r="BG363" s="2"/>
      <c r="BH363" s="2"/>
      <c r="BI363" s="2"/>
      <c r="BJ363" s="2"/>
    </row>
    <row r="364" spans="1:62" ht="47.25">
      <c r="A364" s="5">
        <f t="shared" si="58"/>
        <v>361</v>
      </c>
      <c r="B364" s="14" t="s">
        <v>975</v>
      </c>
      <c r="C364" s="55" t="s">
        <v>1247</v>
      </c>
      <c r="D364" s="14" t="s">
        <v>1248</v>
      </c>
      <c r="E364" s="109" t="s">
        <v>47</v>
      </c>
      <c r="F364" s="109" t="s">
        <v>47</v>
      </c>
      <c r="G364" s="20" t="s">
        <v>48</v>
      </c>
      <c r="H364" s="109" t="s">
        <v>186</v>
      </c>
      <c r="I364" s="13"/>
      <c r="J364" s="13" t="s">
        <v>187</v>
      </c>
      <c r="K364" s="13" t="s">
        <v>187</v>
      </c>
      <c r="L364" s="109" t="s">
        <v>1249</v>
      </c>
      <c r="M364" s="20" t="s">
        <v>11</v>
      </c>
      <c r="N364" s="20" t="s">
        <v>1101</v>
      </c>
      <c r="O364" s="20" t="s">
        <v>1250</v>
      </c>
      <c r="P364" s="20" t="s">
        <v>1096</v>
      </c>
      <c r="Q364" s="22" t="s">
        <v>1156</v>
      </c>
      <c r="R364" s="109" t="s">
        <v>1193</v>
      </c>
      <c r="S364" s="20" t="s">
        <v>985</v>
      </c>
      <c r="T364" s="21" t="s">
        <v>1098</v>
      </c>
      <c r="U364" s="146" t="s">
        <v>1015</v>
      </c>
      <c r="V364" s="146" t="s">
        <v>1016</v>
      </c>
      <c r="W364" s="146" t="s">
        <v>394</v>
      </c>
      <c r="X364" s="146" t="s">
        <v>47</v>
      </c>
      <c r="Y364" s="146" t="s">
        <v>289</v>
      </c>
      <c r="Z364" s="146" t="s">
        <v>1017</v>
      </c>
      <c r="AA364" s="146" t="s">
        <v>202</v>
      </c>
      <c r="AB364" s="146" t="s">
        <v>203</v>
      </c>
      <c r="AC364" s="146" t="s">
        <v>360</v>
      </c>
      <c r="AD364" s="146" t="s">
        <v>202</v>
      </c>
      <c r="AE364" s="146" t="s">
        <v>203</v>
      </c>
      <c r="AF364" s="146" t="s">
        <v>202</v>
      </c>
      <c r="AG364" s="146" t="s">
        <v>203</v>
      </c>
      <c r="AH364" s="146" t="s">
        <v>993</v>
      </c>
      <c r="AI364" s="146" t="s">
        <v>291</v>
      </c>
      <c r="AJ364" s="176" t="str">
        <f t="shared" si="59"/>
        <v>Medio</v>
      </c>
      <c r="AK364" s="146">
        <v>2</v>
      </c>
      <c r="AL364" s="176" t="str">
        <f t="shared" si="60"/>
        <v>Medio</v>
      </c>
      <c r="AM364" s="146">
        <v>2</v>
      </c>
      <c r="AN364" s="176" t="str">
        <f t="shared" si="61"/>
        <v>Medio</v>
      </c>
      <c r="AO364" s="146">
        <v>2</v>
      </c>
      <c r="AP364" s="176" t="str">
        <f t="shared" si="62"/>
        <v>Medio</v>
      </c>
      <c r="AQ364" s="177">
        <f t="shared" si="63"/>
        <v>6</v>
      </c>
      <c r="AR364" s="14" t="s">
        <v>203</v>
      </c>
      <c r="AS364" s="14" t="s">
        <v>206</v>
      </c>
      <c r="AT364" s="146" t="s">
        <v>1193</v>
      </c>
      <c r="AU364" s="2"/>
      <c r="AV364" s="2"/>
      <c r="AW364" s="2"/>
      <c r="AX364" s="2"/>
      <c r="AY364" s="2"/>
      <c r="AZ364" s="2"/>
      <c r="BA364" s="2"/>
      <c r="BB364" s="2"/>
      <c r="BC364" s="2"/>
      <c r="BD364" s="2"/>
      <c r="BE364" s="2"/>
      <c r="BF364" s="2"/>
      <c r="BG364" s="2"/>
      <c r="BH364" s="2"/>
      <c r="BI364" s="2"/>
      <c r="BJ364" s="2"/>
    </row>
    <row r="365" spans="1:62" ht="47.25">
      <c r="A365" s="5">
        <f t="shared" si="58"/>
        <v>362</v>
      </c>
      <c r="B365" s="14" t="s">
        <v>975</v>
      </c>
      <c r="C365" s="55" t="s">
        <v>1251</v>
      </c>
      <c r="D365" s="14" t="s">
        <v>1252</v>
      </c>
      <c r="E365" s="109" t="s">
        <v>47</v>
      </c>
      <c r="F365" s="109" t="s">
        <v>47</v>
      </c>
      <c r="G365" s="20" t="s">
        <v>48</v>
      </c>
      <c r="H365" s="109" t="s">
        <v>186</v>
      </c>
      <c r="I365" s="13"/>
      <c r="J365" s="13" t="s">
        <v>187</v>
      </c>
      <c r="K365" s="13" t="s">
        <v>187</v>
      </c>
      <c r="L365" s="109"/>
      <c r="M365" s="20" t="s">
        <v>11</v>
      </c>
      <c r="N365" s="20" t="s">
        <v>1101</v>
      </c>
      <c r="O365" s="20" t="s">
        <v>1253</v>
      </c>
      <c r="P365" s="20" t="s">
        <v>1096</v>
      </c>
      <c r="Q365" s="22" t="s">
        <v>1156</v>
      </c>
      <c r="R365" s="109" t="s">
        <v>1193</v>
      </c>
      <c r="S365" s="20" t="s">
        <v>985</v>
      </c>
      <c r="T365" s="21" t="s">
        <v>1098</v>
      </c>
      <c r="U365" s="146" t="s">
        <v>1015</v>
      </c>
      <c r="V365" s="146" t="s">
        <v>1016</v>
      </c>
      <c r="W365" s="146" t="s">
        <v>394</v>
      </c>
      <c r="X365" s="146" t="s">
        <v>47</v>
      </c>
      <c r="Y365" s="146" t="s">
        <v>289</v>
      </c>
      <c r="Z365" s="146" t="s">
        <v>1017</v>
      </c>
      <c r="AA365" s="146" t="s">
        <v>202</v>
      </c>
      <c r="AB365" s="146" t="s">
        <v>203</v>
      </c>
      <c r="AC365" s="146" t="s">
        <v>360</v>
      </c>
      <c r="AD365" s="146" t="s">
        <v>202</v>
      </c>
      <c r="AE365" s="146" t="s">
        <v>203</v>
      </c>
      <c r="AF365" s="146" t="s">
        <v>202</v>
      </c>
      <c r="AG365" s="146" t="s">
        <v>203</v>
      </c>
      <c r="AH365" s="146" t="s">
        <v>993</v>
      </c>
      <c r="AI365" s="146" t="s">
        <v>291</v>
      </c>
      <c r="AJ365" s="176" t="str">
        <f t="shared" si="59"/>
        <v>Medio</v>
      </c>
      <c r="AK365" s="146">
        <v>2</v>
      </c>
      <c r="AL365" s="176" t="str">
        <f t="shared" si="60"/>
        <v>Medio</v>
      </c>
      <c r="AM365" s="146">
        <v>2</v>
      </c>
      <c r="AN365" s="176" t="str">
        <f t="shared" si="61"/>
        <v>Medio</v>
      </c>
      <c r="AO365" s="146">
        <v>2</v>
      </c>
      <c r="AP365" s="176" t="str">
        <f t="shared" si="62"/>
        <v>Medio</v>
      </c>
      <c r="AQ365" s="177">
        <f t="shared" si="63"/>
        <v>6</v>
      </c>
      <c r="AR365" s="14" t="s">
        <v>203</v>
      </c>
      <c r="AS365" s="14" t="s">
        <v>206</v>
      </c>
      <c r="AT365" s="146" t="s">
        <v>1193</v>
      </c>
      <c r="AU365" s="2"/>
      <c r="AV365" s="2"/>
      <c r="AW365" s="2"/>
      <c r="AX365" s="2"/>
      <c r="AY365" s="2"/>
      <c r="AZ365" s="2"/>
      <c r="BA365" s="2"/>
      <c r="BB365" s="2"/>
      <c r="BC365" s="2"/>
      <c r="BD365" s="2"/>
      <c r="BE365" s="2"/>
      <c r="BF365" s="2"/>
      <c r="BG365" s="2"/>
      <c r="BH365" s="2"/>
      <c r="BI365" s="2"/>
      <c r="BJ365" s="2"/>
    </row>
    <row r="366" spans="1:62" ht="57">
      <c r="A366" s="5">
        <f t="shared" si="58"/>
        <v>363</v>
      </c>
      <c r="B366" s="14" t="s">
        <v>975</v>
      </c>
      <c r="C366" s="55" t="s">
        <v>1254</v>
      </c>
      <c r="D366" s="14" t="s">
        <v>1255</v>
      </c>
      <c r="E366" s="109" t="s">
        <v>47</v>
      </c>
      <c r="F366" s="109" t="s">
        <v>47</v>
      </c>
      <c r="G366" s="20" t="s">
        <v>48</v>
      </c>
      <c r="H366" s="109" t="s">
        <v>186</v>
      </c>
      <c r="I366" s="13"/>
      <c r="J366" s="13" t="s">
        <v>187</v>
      </c>
      <c r="K366" s="13" t="s">
        <v>187</v>
      </c>
      <c r="L366" s="109"/>
      <c r="M366" s="20" t="s">
        <v>11</v>
      </c>
      <c r="N366" s="20" t="s">
        <v>1101</v>
      </c>
      <c r="O366" s="20" t="s">
        <v>1256</v>
      </c>
      <c r="P366" s="20" t="s">
        <v>1096</v>
      </c>
      <c r="Q366" s="22" t="s">
        <v>1156</v>
      </c>
      <c r="R366" s="109" t="s">
        <v>1193</v>
      </c>
      <c r="S366" s="20" t="s">
        <v>985</v>
      </c>
      <c r="T366" s="21" t="s">
        <v>1098</v>
      </c>
      <c r="U366" s="146" t="s">
        <v>1015</v>
      </c>
      <c r="V366" s="146" t="s">
        <v>1016</v>
      </c>
      <c r="W366" s="146" t="s">
        <v>394</v>
      </c>
      <c r="X366" s="146" t="s">
        <v>47</v>
      </c>
      <c r="Y366" s="146" t="s">
        <v>289</v>
      </c>
      <c r="Z366" s="146" t="s">
        <v>1017</v>
      </c>
      <c r="AA366" s="146" t="s">
        <v>202</v>
      </c>
      <c r="AB366" s="146" t="s">
        <v>203</v>
      </c>
      <c r="AC366" s="146" t="s">
        <v>360</v>
      </c>
      <c r="AD366" s="146" t="s">
        <v>202</v>
      </c>
      <c r="AE366" s="146" t="s">
        <v>203</v>
      </c>
      <c r="AF366" s="146" t="s">
        <v>202</v>
      </c>
      <c r="AG366" s="146" t="s">
        <v>203</v>
      </c>
      <c r="AH366" s="146" t="s">
        <v>993</v>
      </c>
      <c r="AI366" s="146" t="s">
        <v>291</v>
      </c>
      <c r="AJ366" s="176" t="str">
        <f t="shared" si="59"/>
        <v>Medio</v>
      </c>
      <c r="AK366" s="146">
        <v>2</v>
      </c>
      <c r="AL366" s="176" t="str">
        <f t="shared" si="60"/>
        <v>Medio</v>
      </c>
      <c r="AM366" s="146">
        <v>2</v>
      </c>
      <c r="AN366" s="176" t="str">
        <f t="shared" si="61"/>
        <v>Medio</v>
      </c>
      <c r="AO366" s="146">
        <v>2</v>
      </c>
      <c r="AP366" s="176" t="str">
        <f t="shared" si="62"/>
        <v>Medio</v>
      </c>
      <c r="AQ366" s="177">
        <f t="shared" si="63"/>
        <v>6</v>
      </c>
      <c r="AR366" s="14" t="s">
        <v>203</v>
      </c>
      <c r="AS366" s="14" t="s">
        <v>206</v>
      </c>
      <c r="AT366" s="146" t="s">
        <v>1193</v>
      </c>
      <c r="AU366" s="2"/>
      <c r="AV366" s="2"/>
      <c r="AW366" s="2"/>
      <c r="AX366" s="2"/>
      <c r="AY366" s="2"/>
      <c r="AZ366" s="2"/>
      <c r="BA366" s="2"/>
      <c r="BB366" s="2"/>
      <c r="BC366" s="2"/>
      <c r="BD366" s="2"/>
      <c r="BE366" s="2"/>
      <c r="BF366" s="2"/>
      <c r="BG366" s="2"/>
      <c r="BH366" s="2"/>
      <c r="BI366" s="2"/>
      <c r="BJ366" s="2"/>
    </row>
    <row r="367" spans="1:62" ht="47.25">
      <c r="A367" s="5">
        <f t="shared" si="58"/>
        <v>364</v>
      </c>
      <c r="B367" s="14" t="s">
        <v>975</v>
      </c>
      <c r="C367" s="55" t="s">
        <v>1257</v>
      </c>
      <c r="D367" s="14" t="s">
        <v>1258</v>
      </c>
      <c r="E367" s="109" t="s">
        <v>47</v>
      </c>
      <c r="F367" s="109" t="s">
        <v>47</v>
      </c>
      <c r="G367" s="20" t="s">
        <v>48</v>
      </c>
      <c r="H367" s="109" t="s">
        <v>106</v>
      </c>
      <c r="I367" s="13"/>
      <c r="J367" s="13" t="s">
        <v>187</v>
      </c>
      <c r="K367" s="13" t="s">
        <v>187</v>
      </c>
      <c r="L367" s="109" t="s">
        <v>1259</v>
      </c>
      <c r="M367" s="20" t="s">
        <v>11</v>
      </c>
      <c r="N367" s="20" t="s">
        <v>1101</v>
      </c>
      <c r="O367" s="20" t="s">
        <v>1260</v>
      </c>
      <c r="P367" s="20" t="s">
        <v>1096</v>
      </c>
      <c r="Q367" s="22" t="s">
        <v>1156</v>
      </c>
      <c r="R367" s="109" t="s">
        <v>1193</v>
      </c>
      <c r="S367" s="20" t="s">
        <v>985</v>
      </c>
      <c r="T367" s="21" t="s">
        <v>1098</v>
      </c>
      <c r="U367" s="146" t="s">
        <v>1015</v>
      </c>
      <c r="V367" s="146" t="s">
        <v>1016</v>
      </c>
      <c r="W367" s="146" t="s">
        <v>394</v>
      </c>
      <c r="X367" s="146" t="s">
        <v>47</v>
      </c>
      <c r="Y367" s="146" t="s">
        <v>289</v>
      </c>
      <c r="Z367" s="146" t="s">
        <v>1017</v>
      </c>
      <c r="AA367" s="146" t="s">
        <v>202</v>
      </c>
      <c r="AB367" s="146" t="s">
        <v>203</v>
      </c>
      <c r="AC367" s="146" t="s">
        <v>360</v>
      </c>
      <c r="AD367" s="146" t="s">
        <v>202</v>
      </c>
      <c r="AE367" s="146" t="s">
        <v>203</v>
      </c>
      <c r="AF367" s="146" t="s">
        <v>202</v>
      </c>
      <c r="AG367" s="146" t="s">
        <v>203</v>
      </c>
      <c r="AH367" s="146" t="s">
        <v>993</v>
      </c>
      <c r="AI367" s="146" t="s">
        <v>291</v>
      </c>
      <c r="AJ367" s="176" t="str">
        <f t="shared" si="59"/>
        <v>Medio</v>
      </c>
      <c r="AK367" s="146">
        <v>2</v>
      </c>
      <c r="AL367" s="176" t="str">
        <f t="shared" si="60"/>
        <v>Medio</v>
      </c>
      <c r="AM367" s="146">
        <v>2</v>
      </c>
      <c r="AN367" s="176" t="str">
        <f t="shared" si="61"/>
        <v>Medio</v>
      </c>
      <c r="AO367" s="146">
        <v>2</v>
      </c>
      <c r="AP367" s="176" t="str">
        <f t="shared" si="62"/>
        <v>Medio</v>
      </c>
      <c r="AQ367" s="177">
        <f t="shared" si="63"/>
        <v>6</v>
      </c>
      <c r="AR367" s="14" t="s">
        <v>203</v>
      </c>
      <c r="AS367" s="14" t="s">
        <v>206</v>
      </c>
      <c r="AT367" s="146" t="s">
        <v>1193</v>
      </c>
      <c r="AU367" s="2"/>
      <c r="AV367" s="2"/>
      <c r="AW367" s="2"/>
      <c r="AX367" s="2"/>
      <c r="AY367" s="2"/>
      <c r="AZ367" s="2"/>
      <c r="BA367" s="2"/>
      <c r="BB367" s="2"/>
      <c r="BC367" s="2"/>
      <c r="BD367" s="2"/>
      <c r="BE367" s="2"/>
      <c r="BF367" s="2"/>
      <c r="BG367" s="2"/>
      <c r="BH367" s="2"/>
      <c r="BI367" s="2"/>
      <c r="BJ367" s="2"/>
    </row>
    <row r="368" spans="1:62" ht="47.25">
      <c r="A368" s="5">
        <f t="shared" si="58"/>
        <v>365</v>
      </c>
      <c r="B368" s="14" t="s">
        <v>975</v>
      </c>
      <c r="C368" s="55" t="s">
        <v>1261</v>
      </c>
      <c r="D368" s="14" t="s">
        <v>1262</v>
      </c>
      <c r="E368" s="109" t="s">
        <v>47</v>
      </c>
      <c r="F368" s="109" t="s">
        <v>47</v>
      </c>
      <c r="G368" s="20" t="s">
        <v>48</v>
      </c>
      <c r="H368" s="109" t="s">
        <v>106</v>
      </c>
      <c r="I368" s="13"/>
      <c r="J368" s="13" t="s">
        <v>187</v>
      </c>
      <c r="K368" s="13" t="s">
        <v>187</v>
      </c>
      <c r="L368" s="109" t="s">
        <v>1259</v>
      </c>
      <c r="M368" s="20" t="s">
        <v>11</v>
      </c>
      <c r="N368" s="20" t="s">
        <v>1101</v>
      </c>
      <c r="O368" s="20" t="s">
        <v>1263</v>
      </c>
      <c r="P368" s="20" t="s">
        <v>1096</v>
      </c>
      <c r="Q368" s="22" t="s">
        <v>1264</v>
      </c>
      <c r="R368" s="109" t="s">
        <v>1193</v>
      </c>
      <c r="S368" s="20" t="s">
        <v>985</v>
      </c>
      <c r="T368" s="21" t="s">
        <v>1098</v>
      </c>
      <c r="U368" s="146" t="s">
        <v>1015</v>
      </c>
      <c r="V368" s="146" t="s">
        <v>1016</v>
      </c>
      <c r="W368" s="146" t="s">
        <v>394</v>
      </c>
      <c r="X368" s="146" t="s">
        <v>47</v>
      </c>
      <c r="Y368" s="146" t="s">
        <v>289</v>
      </c>
      <c r="Z368" s="146" t="s">
        <v>1017</v>
      </c>
      <c r="AA368" s="146" t="s">
        <v>202</v>
      </c>
      <c r="AB368" s="146" t="s">
        <v>203</v>
      </c>
      <c r="AC368" s="146" t="s">
        <v>360</v>
      </c>
      <c r="AD368" s="146" t="s">
        <v>202</v>
      </c>
      <c r="AE368" s="146" t="s">
        <v>203</v>
      </c>
      <c r="AF368" s="146" t="s">
        <v>202</v>
      </c>
      <c r="AG368" s="146" t="s">
        <v>203</v>
      </c>
      <c r="AH368" s="146" t="s">
        <v>993</v>
      </c>
      <c r="AI368" s="146" t="s">
        <v>291</v>
      </c>
      <c r="AJ368" s="176" t="str">
        <f t="shared" si="59"/>
        <v>Medio</v>
      </c>
      <c r="AK368" s="146">
        <v>2</v>
      </c>
      <c r="AL368" s="176" t="str">
        <f t="shared" si="60"/>
        <v>Medio</v>
      </c>
      <c r="AM368" s="146">
        <v>2</v>
      </c>
      <c r="AN368" s="176" t="str">
        <f t="shared" si="61"/>
        <v>Medio</v>
      </c>
      <c r="AO368" s="146">
        <v>2</v>
      </c>
      <c r="AP368" s="176" t="str">
        <f t="shared" si="62"/>
        <v>Medio</v>
      </c>
      <c r="AQ368" s="177">
        <f t="shared" si="63"/>
        <v>6</v>
      </c>
      <c r="AR368" s="14" t="s">
        <v>203</v>
      </c>
      <c r="AS368" s="14" t="s">
        <v>206</v>
      </c>
      <c r="AT368" s="146" t="s">
        <v>1193</v>
      </c>
      <c r="AU368" s="2"/>
      <c r="AV368" s="2"/>
      <c r="AW368" s="2"/>
      <c r="AX368" s="2"/>
      <c r="AY368" s="2"/>
      <c r="AZ368" s="2"/>
      <c r="BA368" s="2"/>
      <c r="BB368" s="2"/>
      <c r="BC368" s="2"/>
      <c r="BD368" s="2"/>
      <c r="BE368" s="2"/>
      <c r="BF368" s="2"/>
      <c r="BG368" s="2"/>
      <c r="BH368" s="2"/>
      <c r="BI368" s="2"/>
      <c r="BJ368" s="2"/>
    </row>
    <row r="369" spans="1:62" ht="38.25" customHeight="1">
      <c r="A369" s="5">
        <f t="shared" si="58"/>
        <v>366</v>
      </c>
      <c r="B369" s="14" t="s">
        <v>975</v>
      </c>
      <c r="C369" s="55" t="s">
        <v>1265</v>
      </c>
      <c r="D369" s="14" t="s">
        <v>1266</v>
      </c>
      <c r="E369" s="109" t="s">
        <v>47</v>
      </c>
      <c r="F369" s="109" t="s">
        <v>47</v>
      </c>
      <c r="G369" s="20" t="s">
        <v>48</v>
      </c>
      <c r="H369" s="109" t="s">
        <v>106</v>
      </c>
      <c r="I369" s="13"/>
      <c r="J369" s="13" t="s">
        <v>187</v>
      </c>
      <c r="K369" s="13" t="s">
        <v>187</v>
      </c>
      <c r="L369" s="109" t="s">
        <v>1259</v>
      </c>
      <c r="M369" s="20" t="s">
        <v>11</v>
      </c>
      <c r="N369" s="20" t="s">
        <v>1101</v>
      </c>
      <c r="O369" s="20" t="s">
        <v>1267</v>
      </c>
      <c r="P369" s="20" t="s">
        <v>1096</v>
      </c>
      <c r="Q369" s="22" t="s">
        <v>1156</v>
      </c>
      <c r="R369" s="109" t="s">
        <v>1193</v>
      </c>
      <c r="S369" s="20" t="s">
        <v>985</v>
      </c>
      <c r="T369" s="21" t="s">
        <v>1098</v>
      </c>
      <c r="U369" s="146" t="s">
        <v>1015</v>
      </c>
      <c r="V369" s="146" t="s">
        <v>1016</v>
      </c>
      <c r="W369" s="146" t="s">
        <v>394</v>
      </c>
      <c r="X369" s="146" t="s">
        <v>47</v>
      </c>
      <c r="Y369" s="146" t="s">
        <v>289</v>
      </c>
      <c r="Z369" s="146" t="s">
        <v>1017</v>
      </c>
      <c r="AA369" s="146" t="s">
        <v>202</v>
      </c>
      <c r="AB369" s="146" t="s">
        <v>203</v>
      </c>
      <c r="AC369" s="146" t="s">
        <v>360</v>
      </c>
      <c r="AD369" s="146" t="s">
        <v>202</v>
      </c>
      <c r="AE369" s="146" t="s">
        <v>203</v>
      </c>
      <c r="AF369" s="146" t="s">
        <v>202</v>
      </c>
      <c r="AG369" s="146" t="s">
        <v>203</v>
      </c>
      <c r="AH369" s="146" t="s">
        <v>993</v>
      </c>
      <c r="AI369" s="146" t="s">
        <v>291</v>
      </c>
      <c r="AJ369" s="176" t="str">
        <f t="shared" si="59"/>
        <v>Alto</v>
      </c>
      <c r="AK369" s="146">
        <v>3</v>
      </c>
      <c r="AL369" s="176" t="str">
        <f t="shared" si="60"/>
        <v>Alto</v>
      </c>
      <c r="AM369" s="146">
        <v>3</v>
      </c>
      <c r="AN369" s="176" t="str">
        <f t="shared" si="61"/>
        <v>Alto</v>
      </c>
      <c r="AO369" s="146">
        <v>3</v>
      </c>
      <c r="AP369" s="176" t="str">
        <f t="shared" si="62"/>
        <v>Alto</v>
      </c>
      <c r="AQ369" s="177">
        <f t="shared" si="63"/>
        <v>9</v>
      </c>
      <c r="AR369" s="14" t="s">
        <v>203</v>
      </c>
      <c r="AS369" s="14" t="s">
        <v>206</v>
      </c>
      <c r="AT369" s="146" t="s">
        <v>1193</v>
      </c>
      <c r="AU369" s="2"/>
      <c r="AV369" s="2"/>
      <c r="AW369" s="2"/>
      <c r="AX369" s="2"/>
      <c r="AY369" s="2"/>
      <c r="AZ369" s="2"/>
      <c r="BA369" s="2"/>
      <c r="BB369" s="2"/>
      <c r="BC369" s="2"/>
      <c r="BD369" s="2"/>
      <c r="BE369" s="2"/>
      <c r="BF369" s="2"/>
      <c r="BG369" s="2"/>
      <c r="BH369" s="2"/>
      <c r="BI369" s="2"/>
      <c r="BJ369" s="2"/>
    </row>
    <row r="370" spans="1:62" ht="56.25" customHeight="1">
      <c r="A370" s="5">
        <f t="shared" si="58"/>
        <v>367</v>
      </c>
      <c r="B370" s="14" t="s">
        <v>1268</v>
      </c>
      <c r="C370" s="55" t="s">
        <v>1269</v>
      </c>
      <c r="D370" s="14" t="s">
        <v>1270</v>
      </c>
      <c r="E370" s="109" t="s">
        <v>1271</v>
      </c>
      <c r="F370" s="109"/>
      <c r="G370" s="109" t="s">
        <v>48</v>
      </c>
      <c r="H370" s="109" t="s">
        <v>186</v>
      </c>
      <c r="I370" s="13"/>
      <c r="J370" s="13" t="s">
        <v>187</v>
      </c>
      <c r="K370" s="13"/>
      <c r="L370" s="109" t="s">
        <v>1272</v>
      </c>
      <c r="M370" s="109" t="s">
        <v>11</v>
      </c>
      <c r="N370" s="109">
        <v>2018</v>
      </c>
      <c r="O370" s="109" t="s">
        <v>1273</v>
      </c>
      <c r="P370" s="109" t="s">
        <v>1274</v>
      </c>
      <c r="Q370" s="109" t="s">
        <v>1274</v>
      </c>
      <c r="R370" s="109" t="s">
        <v>1274</v>
      </c>
      <c r="S370" s="109" t="s">
        <v>1275</v>
      </c>
      <c r="T370" s="109" t="s">
        <v>52</v>
      </c>
      <c r="U370" s="146" t="s">
        <v>47</v>
      </c>
      <c r="V370" s="146" t="s">
        <v>47</v>
      </c>
      <c r="W370" s="146" t="s">
        <v>47</v>
      </c>
      <c r="X370" s="146" t="s">
        <v>47</v>
      </c>
      <c r="Y370" s="146" t="s">
        <v>289</v>
      </c>
      <c r="Z370" s="146" t="s">
        <v>47</v>
      </c>
      <c r="AA370" s="146" t="s">
        <v>203</v>
      </c>
      <c r="AB370" s="146" t="s">
        <v>203</v>
      </c>
      <c r="AC370" s="146"/>
      <c r="AD370" s="146" t="s">
        <v>194</v>
      </c>
      <c r="AE370" s="146" t="s">
        <v>194</v>
      </c>
      <c r="AF370" s="146" t="s">
        <v>194</v>
      </c>
      <c r="AG370" s="146" t="s">
        <v>202</v>
      </c>
      <c r="AH370" s="146" t="s">
        <v>1273</v>
      </c>
      <c r="AI370" s="146" t="s">
        <v>205</v>
      </c>
      <c r="AJ370" s="176" t="str">
        <f t="shared" si="59"/>
        <v>Bajo</v>
      </c>
      <c r="AK370" s="146">
        <v>1</v>
      </c>
      <c r="AL370" s="176" t="str">
        <f t="shared" si="60"/>
        <v>Medio</v>
      </c>
      <c r="AM370" s="146">
        <v>2</v>
      </c>
      <c r="AN370" s="176" t="str">
        <f t="shared" si="61"/>
        <v>Medio</v>
      </c>
      <c r="AO370" s="146">
        <v>2</v>
      </c>
      <c r="AP370" s="176" t="str">
        <f t="shared" si="62"/>
        <v>Bajo</v>
      </c>
      <c r="AQ370" s="177">
        <f t="shared" si="63"/>
        <v>5</v>
      </c>
      <c r="AR370" s="146" t="s">
        <v>194</v>
      </c>
      <c r="AS370" s="146" t="s">
        <v>219</v>
      </c>
      <c r="AT370" s="146" t="s">
        <v>1273</v>
      </c>
      <c r="AU370" s="9"/>
      <c r="AV370" s="9"/>
      <c r="AW370" s="9"/>
      <c r="AX370" s="9"/>
      <c r="AY370" s="9"/>
      <c r="AZ370" s="9"/>
      <c r="BA370" s="9"/>
      <c r="BB370" s="9"/>
      <c r="BC370" s="9"/>
      <c r="BD370" s="9"/>
      <c r="BE370" s="9"/>
      <c r="BF370" s="9"/>
      <c r="BG370" s="9"/>
      <c r="BH370" s="9"/>
      <c r="BI370" s="9"/>
      <c r="BJ370" s="9"/>
    </row>
    <row r="371" spans="1:62" ht="56.25" customHeight="1">
      <c r="A371" s="5">
        <f t="shared" si="58"/>
        <v>368</v>
      </c>
      <c r="B371" s="14" t="s">
        <v>1268</v>
      </c>
      <c r="C371" s="55" t="s">
        <v>1276</v>
      </c>
      <c r="D371" s="14" t="s">
        <v>1277</v>
      </c>
      <c r="E371" s="109" t="s">
        <v>1271</v>
      </c>
      <c r="F371" s="109"/>
      <c r="G371" s="109" t="s">
        <v>48</v>
      </c>
      <c r="H371" s="109" t="s">
        <v>186</v>
      </c>
      <c r="I371" s="13"/>
      <c r="J371" s="13" t="s">
        <v>187</v>
      </c>
      <c r="K371" s="13"/>
      <c r="L371" s="109" t="s">
        <v>1272</v>
      </c>
      <c r="M371" s="109" t="s">
        <v>11</v>
      </c>
      <c r="N371" s="109">
        <v>2023</v>
      </c>
      <c r="O371" s="109" t="s">
        <v>1273</v>
      </c>
      <c r="P371" s="109" t="s">
        <v>1274</v>
      </c>
      <c r="Q371" s="109" t="s">
        <v>1274</v>
      </c>
      <c r="R371" s="109" t="s">
        <v>1274</v>
      </c>
      <c r="S371" s="109" t="s">
        <v>1275</v>
      </c>
      <c r="T371" s="109" t="s">
        <v>52</v>
      </c>
      <c r="U371" s="146" t="s">
        <v>47</v>
      </c>
      <c r="V371" s="146" t="s">
        <v>47</v>
      </c>
      <c r="W371" s="146" t="s">
        <v>47</v>
      </c>
      <c r="X371" s="146" t="s">
        <v>47</v>
      </c>
      <c r="Y371" s="146" t="s">
        <v>289</v>
      </c>
      <c r="Z371" s="146" t="s">
        <v>47</v>
      </c>
      <c r="AA371" s="146" t="s">
        <v>203</v>
      </c>
      <c r="AB371" s="146" t="s">
        <v>203</v>
      </c>
      <c r="AC371" s="146"/>
      <c r="AD371" s="146" t="s">
        <v>194</v>
      </c>
      <c r="AE371" s="146" t="s">
        <v>194</v>
      </c>
      <c r="AF371" s="146" t="s">
        <v>194</v>
      </c>
      <c r="AG371" s="146" t="s">
        <v>202</v>
      </c>
      <c r="AH371" s="146" t="s">
        <v>1273</v>
      </c>
      <c r="AI371" s="146" t="s">
        <v>205</v>
      </c>
      <c r="AJ371" s="176" t="str">
        <f t="shared" si="59"/>
        <v>Bajo</v>
      </c>
      <c r="AK371" s="146">
        <v>1</v>
      </c>
      <c r="AL371" s="176" t="str">
        <f t="shared" si="60"/>
        <v>Medio</v>
      </c>
      <c r="AM371" s="146">
        <v>2</v>
      </c>
      <c r="AN371" s="176" t="str">
        <f t="shared" si="61"/>
        <v>Medio</v>
      </c>
      <c r="AO371" s="146">
        <v>2</v>
      </c>
      <c r="AP371" s="176" t="str">
        <f t="shared" si="62"/>
        <v>Bajo</v>
      </c>
      <c r="AQ371" s="177">
        <f t="shared" si="63"/>
        <v>5</v>
      </c>
      <c r="AR371" s="146" t="s">
        <v>194</v>
      </c>
      <c r="AS371" s="146" t="s">
        <v>219</v>
      </c>
      <c r="AT371" s="146" t="s">
        <v>1273</v>
      </c>
      <c r="AU371" s="9"/>
      <c r="AV371" s="9"/>
      <c r="AW371" s="9"/>
      <c r="AX371" s="9"/>
      <c r="AY371" s="9"/>
      <c r="AZ371" s="9"/>
      <c r="BA371" s="9"/>
      <c r="BB371" s="9"/>
      <c r="BC371" s="9"/>
      <c r="BD371" s="9"/>
      <c r="BE371" s="9"/>
      <c r="BF371" s="9"/>
      <c r="BG371" s="9"/>
      <c r="BH371" s="9"/>
      <c r="BI371" s="9"/>
      <c r="BJ371" s="9"/>
    </row>
    <row r="372" spans="1:62" ht="409.5" customHeight="1">
      <c r="A372" s="5">
        <f t="shared" si="58"/>
        <v>369</v>
      </c>
      <c r="B372" s="14" t="s">
        <v>1268</v>
      </c>
      <c r="C372" s="55" t="s">
        <v>1278</v>
      </c>
      <c r="D372" s="14" t="s">
        <v>1279</v>
      </c>
      <c r="E372" s="109" t="s">
        <v>1271</v>
      </c>
      <c r="F372" s="109"/>
      <c r="G372" s="109" t="s">
        <v>48</v>
      </c>
      <c r="H372" s="109" t="s">
        <v>186</v>
      </c>
      <c r="I372" s="13"/>
      <c r="J372" s="13" t="s">
        <v>187</v>
      </c>
      <c r="K372" s="13"/>
      <c r="L372" s="109" t="s">
        <v>1272</v>
      </c>
      <c r="M372" s="109" t="s">
        <v>11</v>
      </c>
      <c r="N372" s="109">
        <v>2015</v>
      </c>
      <c r="O372" s="109" t="s">
        <v>1273</v>
      </c>
      <c r="P372" s="109" t="s">
        <v>1274</v>
      </c>
      <c r="Q372" s="109" t="s">
        <v>1274</v>
      </c>
      <c r="R372" s="109" t="s">
        <v>1274</v>
      </c>
      <c r="S372" s="109" t="s">
        <v>1275</v>
      </c>
      <c r="T372" s="109" t="s">
        <v>52</v>
      </c>
      <c r="U372" s="146" t="s">
        <v>47</v>
      </c>
      <c r="V372" s="146" t="s">
        <v>47</v>
      </c>
      <c r="W372" s="146" t="s">
        <v>47</v>
      </c>
      <c r="X372" s="146" t="s">
        <v>47</v>
      </c>
      <c r="Y372" s="146" t="s">
        <v>289</v>
      </c>
      <c r="Z372" s="146" t="s">
        <v>47</v>
      </c>
      <c r="AA372" s="146" t="s">
        <v>203</v>
      </c>
      <c r="AB372" s="146" t="s">
        <v>203</v>
      </c>
      <c r="AC372" s="146"/>
      <c r="AD372" s="146" t="s">
        <v>194</v>
      </c>
      <c r="AE372" s="146" t="s">
        <v>194</v>
      </c>
      <c r="AF372" s="146" t="s">
        <v>194</v>
      </c>
      <c r="AG372" s="146" t="s">
        <v>202</v>
      </c>
      <c r="AH372" s="146" t="s">
        <v>1273</v>
      </c>
      <c r="AI372" s="146" t="s">
        <v>205</v>
      </c>
      <c r="AJ372" s="176" t="str">
        <f t="shared" si="59"/>
        <v>Bajo</v>
      </c>
      <c r="AK372" s="146">
        <v>1</v>
      </c>
      <c r="AL372" s="176" t="str">
        <f t="shared" si="60"/>
        <v>Medio</v>
      </c>
      <c r="AM372" s="146">
        <v>2</v>
      </c>
      <c r="AN372" s="176" t="str">
        <f t="shared" si="61"/>
        <v>Medio</v>
      </c>
      <c r="AO372" s="146">
        <v>2</v>
      </c>
      <c r="AP372" s="176" t="str">
        <f t="shared" si="62"/>
        <v>Bajo</v>
      </c>
      <c r="AQ372" s="177">
        <f t="shared" si="63"/>
        <v>5</v>
      </c>
      <c r="AR372" s="146" t="s">
        <v>194</v>
      </c>
      <c r="AS372" s="146" t="s">
        <v>219</v>
      </c>
      <c r="AT372" s="146" t="s">
        <v>1273</v>
      </c>
      <c r="AU372" s="9"/>
      <c r="AV372" s="9"/>
      <c r="AW372" s="9"/>
      <c r="AX372" s="9"/>
      <c r="AY372" s="9"/>
      <c r="AZ372" s="9"/>
      <c r="BA372" s="9"/>
      <c r="BB372" s="9"/>
      <c r="BC372" s="9"/>
      <c r="BD372" s="9"/>
      <c r="BE372" s="9"/>
      <c r="BF372" s="9"/>
      <c r="BG372" s="9"/>
      <c r="BH372" s="9"/>
      <c r="BI372" s="9"/>
      <c r="BJ372" s="9"/>
    </row>
    <row r="373" spans="1:62" ht="154.5" customHeight="1">
      <c r="A373" s="5">
        <f t="shared" si="58"/>
        <v>370</v>
      </c>
      <c r="B373" s="14" t="s">
        <v>1268</v>
      </c>
      <c r="C373" s="55" t="s">
        <v>1280</v>
      </c>
      <c r="D373" s="14" t="s">
        <v>1281</v>
      </c>
      <c r="E373" s="109" t="s">
        <v>1271</v>
      </c>
      <c r="F373" s="109"/>
      <c r="G373" s="109" t="s">
        <v>48</v>
      </c>
      <c r="H373" s="109" t="s">
        <v>186</v>
      </c>
      <c r="I373" s="13"/>
      <c r="J373" s="13" t="s">
        <v>187</v>
      </c>
      <c r="K373" s="13"/>
      <c r="L373" s="109" t="s">
        <v>1272</v>
      </c>
      <c r="M373" s="109" t="s">
        <v>11</v>
      </c>
      <c r="N373" s="109">
        <v>2015</v>
      </c>
      <c r="O373" s="109" t="s">
        <v>1273</v>
      </c>
      <c r="P373" s="109" t="s">
        <v>1274</v>
      </c>
      <c r="Q373" s="109" t="s">
        <v>1274</v>
      </c>
      <c r="R373" s="109" t="s">
        <v>1274</v>
      </c>
      <c r="S373" s="109" t="s">
        <v>1275</v>
      </c>
      <c r="T373" s="109" t="s">
        <v>52</v>
      </c>
      <c r="U373" s="146" t="s">
        <v>47</v>
      </c>
      <c r="V373" s="146" t="s">
        <v>47</v>
      </c>
      <c r="W373" s="146" t="s">
        <v>47</v>
      </c>
      <c r="X373" s="146" t="s">
        <v>47</v>
      </c>
      <c r="Y373" s="146" t="s">
        <v>289</v>
      </c>
      <c r="Z373" s="146" t="s">
        <v>47</v>
      </c>
      <c r="AA373" s="146" t="s">
        <v>203</v>
      </c>
      <c r="AB373" s="146" t="s">
        <v>203</v>
      </c>
      <c r="AC373" s="146"/>
      <c r="AD373" s="146" t="s">
        <v>194</v>
      </c>
      <c r="AE373" s="146" t="s">
        <v>194</v>
      </c>
      <c r="AF373" s="146" t="s">
        <v>194</v>
      </c>
      <c r="AG373" s="146" t="s">
        <v>202</v>
      </c>
      <c r="AH373" s="146" t="s">
        <v>1273</v>
      </c>
      <c r="AI373" s="146" t="s">
        <v>205</v>
      </c>
      <c r="AJ373" s="176" t="str">
        <f t="shared" si="59"/>
        <v>Bajo</v>
      </c>
      <c r="AK373" s="146">
        <v>1</v>
      </c>
      <c r="AL373" s="176" t="str">
        <f t="shared" si="60"/>
        <v>Medio</v>
      </c>
      <c r="AM373" s="146">
        <v>2</v>
      </c>
      <c r="AN373" s="176" t="str">
        <f t="shared" si="61"/>
        <v>Medio</v>
      </c>
      <c r="AO373" s="146">
        <v>2</v>
      </c>
      <c r="AP373" s="176" t="str">
        <f t="shared" si="62"/>
        <v>Bajo</v>
      </c>
      <c r="AQ373" s="177">
        <f t="shared" si="63"/>
        <v>5</v>
      </c>
      <c r="AR373" s="146" t="s">
        <v>194</v>
      </c>
      <c r="AS373" s="146" t="s">
        <v>219</v>
      </c>
      <c r="AT373" s="146" t="s">
        <v>1273</v>
      </c>
      <c r="AU373" s="9"/>
      <c r="AV373" s="9"/>
      <c r="AW373" s="9"/>
      <c r="AX373" s="9"/>
      <c r="AY373" s="9"/>
      <c r="AZ373" s="9"/>
      <c r="BA373" s="9"/>
      <c r="BB373" s="9"/>
      <c r="BC373" s="9"/>
      <c r="BD373" s="9"/>
      <c r="BE373" s="9"/>
      <c r="BF373" s="9"/>
      <c r="BG373" s="9"/>
      <c r="BH373" s="9"/>
      <c r="BI373" s="9"/>
      <c r="BJ373" s="9"/>
    </row>
    <row r="374" spans="1:62" ht="126.75" customHeight="1">
      <c r="A374" s="5">
        <f t="shared" si="58"/>
        <v>371</v>
      </c>
      <c r="B374" s="14" t="s">
        <v>1268</v>
      </c>
      <c r="C374" s="55" t="s">
        <v>1282</v>
      </c>
      <c r="D374" s="14" t="s">
        <v>1283</v>
      </c>
      <c r="E374" s="109" t="s">
        <v>1271</v>
      </c>
      <c r="F374" s="109" t="s">
        <v>1284</v>
      </c>
      <c r="G374" s="109" t="s">
        <v>48</v>
      </c>
      <c r="H374" s="109" t="s">
        <v>186</v>
      </c>
      <c r="I374" s="13"/>
      <c r="J374" s="13" t="s">
        <v>187</v>
      </c>
      <c r="K374" s="13"/>
      <c r="L374" s="109" t="s">
        <v>1272</v>
      </c>
      <c r="M374" s="109" t="s">
        <v>11</v>
      </c>
      <c r="N374" s="109">
        <v>2015</v>
      </c>
      <c r="O374" s="109" t="s">
        <v>1273</v>
      </c>
      <c r="P374" s="109" t="s">
        <v>1274</v>
      </c>
      <c r="Q374" s="109" t="s">
        <v>1274</v>
      </c>
      <c r="R374" s="109" t="s">
        <v>1274</v>
      </c>
      <c r="S374" s="109" t="s">
        <v>1275</v>
      </c>
      <c r="T374" s="109" t="s">
        <v>52</v>
      </c>
      <c r="U374" s="146" t="s">
        <v>47</v>
      </c>
      <c r="V374" s="146" t="s">
        <v>47</v>
      </c>
      <c r="W374" s="146" t="s">
        <v>47</v>
      </c>
      <c r="X374" s="146" t="s">
        <v>47</v>
      </c>
      <c r="Y374" s="146" t="s">
        <v>289</v>
      </c>
      <c r="Z374" s="146" t="s">
        <v>47</v>
      </c>
      <c r="AA374" s="146" t="s">
        <v>203</v>
      </c>
      <c r="AB374" s="146" t="s">
        <v>203</v>
      </c>
      <c r="AC374" s="146"/>
      <c r="AD374" s="146" t="s">
        <v>194</v>
      </c>
      <c r="AE374" s="146" t="s">
        <v>194</v>
      </c>
      <c r="AF374" s="146" t="s">
        <v>194</v>
      </c>
      <c r="AG374" s="146" t="s">
        <v>202</v>
      </c>
      <c r="AH374" s="146" t="s">
        <v>1273</v>
      </c>
      <c r="AI374" s="146" t="s">
        <v>205</v>
      </c>
      <c r="AJ374" s="176" t="str">
        <f t="shared" si="59"/>
        <v>Bajo</v>
      </c>
      <c r="AK374" s="146">
        <v>1</v>
      </c>
      <c r="AL374" s="176" t="str">
        <f t="shared" si="60"/>
        <v>Medio</v>
      </c>
      <c r="AM374" s="146">
        <v>2</v>
      </c>
      <c r="AN374" s="176" t="str">
        <f t="shared" si="61"/>
        <v>Medio</v>
      </c>
      <c r="AO374" s="146">
        <v>2</v>
      </c>
      <c r="AP374" s="176" t="str">
        <f t="shared" si="62"/>
        <v>Bajo</v>
      </c>
      <c r="AQ374" s="177">
        <f t="shared" si="63"/>
        <v>5</v>
      </c>
      <c r="AR374" s="146" t="s">
        <v>194</v>
      </c>
      <c r="AS374" s="146" t="s">
        <v>219</v>
      </c>
      <c r="AT374" s="146" t="s">
        <v>1273</v>
      </c>
      <c r="AU374" s="9"/>
      <c r="AV374" s="9"/>
      <c r="AW374" s="9"/>
      <c r="AX374" s="9"/>
      <c r="AY374" s="9"/>
      <c r="AZ374" s="9"/>
      <c r="BA374" s="9"/>
      <c r="BB374" s="9"/>
      <c r="BC374" s="9"/>
      <c r="BD374" s="9"/>
      <c r="BE374" s="9"/>
      <c r="BF374" s="9"/>
      <c r="BG374" s="9"/>
      <c r="BH374" s="9"/>
      <c r="BI374" s="9"/>
      <c r="BJ374" s="9"/>
    </row>
    <row r="375" spans="1:62" ht="56.25" customHeight="1">
      <c r="A375" s="5">
        <f t="shared" si="58"/>
        <v>372</v>
      </c>
      <c r="B375" s="14" t="s">
        <v>1268</v>
      </c>
      <c r="C375" s="55" t="s">
        <v>1285</v>
      </c>
      <c r="D375" s="14" t="s">
        <v>1286</v>
      </c>
      <c r="E375" s="109" t="s">
        <v>1271</v>
      </c>
      <c r="F375" s="109" t="s">
        <v>1284</v>
      </c>
      <c r="G375" s="109" t="s">
        <v>48</v>
      </c>
      <c r="H375" s="109" t="s">
        <v>186</v>
      </c>
      <c r="I375" s="13"/>
      <c r="J375" s="13" t="s">
        <v>187</v>
      </c>
      <c r="K375" s="13"/>
      <c r="L375" s="109" t="s">
        <v>1272</v>
      </c>
      <c r="M375" s="109" t="s">
        <v>11</v>
      </c>
      <c r="N375" s="109">
        <v>2015</v>
      </c>
      <c r="O375" s="109" t="s">
        <v>1273</v>
      </c>
      <c r="P375" s="109" t="s">
        <v>1274</v>
      </c>
      <c r="Q375" s="109" t="s">
        <v>1274</v>
      </c>
      <c r="R375" s="109" t="s">
        <v>1274</v>
      </c>
      <c r="S375" s="109" t="s">
        <v>1275</v>
      </c>
      <c r="T375" s="109" t="s">
        <v>52</v>
      </c>
      <c r="U375" s="146" t="s">
        <v>47</v>
      </c>
      <c r="V375" s="146" t="s">
        <v>47</v>
      </c>
      <c r="W375" s="146" t="s">
        <v>47</v>
      </c>
      <c r="X375" s="146" t="s">
        <v>47</v>
      </c>
      <c r="Y375" s="146" t="s">
        <v>289</v>
      </c>
      <c r="Z375" s="146" t="s">
        <v>47</v>
      </c>
      <c r="AA375" s="146" t="s">
        <v>203</v>
      </c>
      <c r="AB375" s="146" t="s">
        <v>203</v>
      </c>
      <c r="AC375" s="146"/>
      <c r="AD375" s="146" t="s">
        <v>194</v>
      </c>
      <c r="AE375" s="146" t="s">
        <v>194</v>
      </c>
      <c r="AF375" s="146" t="s">
        <v>194</v>
      </c>
      <c r="AG375" s="146" t="s">
        <v>202</v>
      </c>
      <c r="AH375" s="146" t="s">
        <v>1273</v>
      </c>
      <c r="AI375" s="146" t="s">
        <v>205</v>
      </c>
      <c r="AJ375" s="176" t="str">
        <f t="shared" si="59"/>
        <v>Bajo</v>
      </c>
      <c r="AK375" s="146">
        <v>1</v>
      </c>
      <c r="AL375" s="176" t="str">
        <f t="shared" si="60"/>
        <v>Medio</v>
      </c>
      <c r="AM375" s="146">
        <v>2</v>
      </c>
      <c r="AN375" s="176" t="str">
        <f t="shared" si="61"/>
        <v>Medio</v>
      </c>
      <c r="AO375" s="146">
        <v>2</v>
      </c>
      <c r="AP375" s="176" t="str">
        <f t="shared" si="62"/>
        <v>Bajo</v>
      </c>
      <c r="AQ375" s="177">
        <f t="shared" si="63"/>
        <v>5</v>
      </c>
      <c r="AR375" s="146" t="s">
        <v>194</v>
      </c>
      <c r="AS375" s="146" t="s">
        <v>219</v>
      </c>
      <c r="AT375" s="146" t="s">
        <v>1273</v>
      </c>
      <c r="AU375" s="9"/>
      <c r="AV375" s="9"/>
      <c r="AW375" s="9"/>
      <c r="AX375" s="9"/>
      <c r="AY375" s="9"/>
      <c r="AZ375" s="9"/>
      <c r="BA375" s="9"/>
      <c r="BB375" s="9"/>
      <c r="BC375" s="9"/>
      <c r="BD375" s="9"/>
      <c r="BE375" s="9"/>
      <c r="BF375" s="9"/>
      <c r="BG375" s="9"/>
      <c r="BH375" s="9"/>
      <c r="BI375" s="9"/>
      <c r="BJ375" s="9"/>
    </row>
    <row r="376" spans="1:62" ht="56.25" customHeight="1">
      <c r="A376" s="5">
        <f t="shared" si="58"/>
        <v>373</v>
      </c>
      <c r="B376" s="14" t="s">
        <v>1268</v>
      </c>
      <c r="C376" s="55" t="s">
        <v>1287</v>
      </c>
      <c r="D376" s="14" t="s">
        <v>1286</v>
      </c>
      <c r="E376" s="109" t="s">
        <v>1271</v>
      </c>
      <c r="F376" s="109" t="s">
        <v>1284</v>
      </c>
      <c r="G376" s="109" t="s">
        <v>48</v>
      </c>
      <c r="H376" s="109" t="s">
        <v>186</v>
      </c>
      <c r="I376" s="13"/>
      <c r="J376" s="13" t="s">
        <v>187</v>
      </c>
      <c r="K376" s="13"/>
      <c r="L376" s="109" t="s">
        <v>1272</v>
      </c>
      <c r="M376" s="109" t="s">
        <v>11</v>
      </c>
      <c r="N376" s="109">
        <v>2015</v>
      </c>
      <c r="O376" s="109" t="s">
        <v>1273</v>
      </c>
      <c r="P376" s="109" t="s">
        <v>1274</v>
      </c>
      <c r="Q376" s="109" t="s">
        <v>1274</v>
      </c>
      <c r="R376" s="109" t="s">
        <v>1274</v>
      </c>
      <c r="S376" s="109" t="s">
        <v>1275</v>
      </c>
      <c r="T376" s="109" t="s">
        <v>52</v>
      </c>
      <c r="U376" s="146" t="s">
        <v>47</v>
      </c>
      <c r="V376" s="146" t="s">
        <v>47</v>
      </c>
      <c r="W376" s="146" t="s">
        <v>47</v>
      </c>
      <c r="X376" s="146" t="s">
        <v>47</v>
      </c>
      <c r="Y376" s="146" t="s">
        <v>289</v>
      </c>
      <c r="Z376" s="146" t="s">
        <v>47</v>
      </c>
      <c r="AA376" s="146" t="s">
        <v>203</v>
      </c>
      <c r="AB376" s="146" t="s">
        <v>203</v>
      </c>
      <c r="AC376" s="146"/>
      <c r="AD376" s="146" t="s">
        <v>194</v>
      </c>
      <c r="AE376" s="146" t="s">
        <v>194</v>
      </c>
      <c r="AF376" s="146" t="s">
        <v>194</v>
      </c>
      <c r="AG376" s="146" t="s">
        <v>202</v>
      </c>
      <c r="AH376" s="146" t="s">
        <v>1273</v>
      </c>
      <c r="AI376" s="146" t="s">
        <v>205</v>
      </c>
      <c r="AJ376" s="176" t="str">
        <f t="shared" si="59"/>
        <v>Bajo</v>
      </c>
      <c r="AK376" s="146">
        <v>1</v>
      </c>
      <c r="AL376" s="176" t="str">
        <f t="shared" si="60"/>
        <v>Medio</v>
      </c>
      <c r="AM376" s="146">
        <v>2</v>
      </c>
      <c r="AN376" s="176" t="str">
        <f t="shared" si="61"/>
        <v>Medio</v>
      </c>
      <c r="AO376" s="146">
        <v>2</v>
      </c>
      <c r="AP376" s="176" t="str">
        <f t="shared" si="62"/>
        <v>Bajo</v>
      </c>
      <c r="AQ376" s="177">
        <f t="shared" si="63"/>
        <v>5</v>
      </c>
      <c r="AR376" s="146" t="s">
        <v>194</v>
      </c>
      <c r="AS376" s="146" t="s">
        <v>219</v>
      </c>
      <c r="AT376" s="146" t="s">
        <v>1273</v>
      </c>
      <c r="AU376" s="2"/>
      <c r="AV376" s="2"/>
      <c r="AW376" s="2"/>
      <c r="AX376" s="2"/>
      <c r="AY376" s="2"/>
      <c r="AZ376" s="2"/>
      <c r="BA376" s="2"/>
      <c r="BB376" s="2"/>
      <c r="BC376" s="2"/>
      <c r="BD376" s="2"/>
      <c r="BE376" s="2"/>
      <c r="BF376" s="2"/>
      <c r="BG376" s="2"/>
      <c r="BH376" s="2"/>
      <c r="BI376" s="2"/>
      <c r="BJ376" s="2"/>
    </row>
    <row r="377" spans="1:62" ht="315.75" customHeight="1">
      <c r="A377" s="5">
        <f t="shared" si="58"/>
        <v>374</v>
      </c>
      <c r="B377" s="14" t="s">
        <v>1268</v>
      </c>
      <c r="C377" s="55" t="s">
        <v>1288</v>
      </c>
      <c r="D377" s="14" t="s">
        <v>1289</v>
      </c>
      <c r="E377" s="109" t="s">
        <v>1290</v>
      </c>
      <c r="F377" s="109" t="s">
        <v>1291</v>
      </c>
      <c r="G377" s="109" t="s">
        <v>48</v>
      </c>
      <c r="H377" s="109" t="s">
        <v>186</v>
      </c>
      <c r="I377" s="13"/>
      <c r="J377" s="13" t="s">
        <v>187</v>
      </c>
      <c r="K377" s="13"/>
      <c r="L377" s="109" t="s">
        <v>1272</v>
      </c>
      <c r="M377" s="109" t="s">
        <v>11</v>
      </c>
      <c r="N377" s="109">
        <v>2025</v>
      </c>
      <c r="O377" s="109" t="s">
        <v>1273</v>
      </c>
      <c r="P377" s="109" t="s">
        <v>1274</v>
      </c>
      <c r="Q377" s="109" t="s">
        <v>1274</v>
      </c>
      <c r="R377" s="109" t="s">
        <v>1292</v>
      </c>
      <c r="S377" s="109" t="s">
        <v>503</v>
      </c>
      <c r="T377" s="109" t="s">
        <v>52</v>
      </c>
      <c r="U377" s="146" t="s">
        <v>47</v>
      </c>
      <c r="V377" s="146" t="s">
        <v>47</v>
      </c>
      <c r="W377" s="146" t="s">
        <v>47</v>
      </c>
      <c r="X377" s="146" t="s">
        <v>47</v>
      </c>
      <c r="Y377" s="146" t="s">
        <v>289</v>
      </c>
      <c r="Z377" s="146" t="s">
        <v>47</v>
      </c>
      <c r="AA377" s="146" t="s">
        <v>203</v>
      </c>
      <c r="AB377" s="146" t="s">
        <v>203</v>
      </c>
      <c r="AC377" s="146"/>
      <c r="AD377" s="146" t="s">
        <v>194</v>
      </c>
      <c r="AE377" s="146" t="s">
        <v>194</v>
      </c>
      <c r="AF377" s="146" t="s">
        <v>194</v>
      </c>
      <c r="AG377" s="146" t="s">
        <v>202</v>
      </c>
      <c r="AH377" s="146" t="s">
        <v>1273</v>
      </c>
      <c r="AI377" s="146" t="s">
        <v>205</v>
      </c>
      <c r="AJ377" s="176" t="str">
        <f t="shared" si="59"/>
        <v>Bajo</v>
      </c>
      <c r="AK377" s="146">
        <v>1</v>
      </c>
      <c r="AL377" s="176" t="str">
        <f t="shared" si="60"/>
        <v>Medio</v>
      </c>
      <c r="AM377" s="146">
        <v>2</v>
      </c>
      <c r="AN377" s="176" t="str">
        <f t="shared" si="61"/>
        <v>Medio</v>
      </c>
      <c r="AO377" s="146">
        <v>2</v>
      </c>
      <c r="AP377" s="176" t="str">
        <f t="shared" si="62"/>
        <v>Bajo</v>
      </c>
      <c r="AQ377" s="177">
        <f t="shared" si="63"/>
        <v>5</v>
      </c>
      <c r="AR377" s="146" t="s">
        <v>194</v>
      </c>
      <c r="AS377" s="146" t="s">
        <v>219</v>
      </c>
      <c r="AT377" s="146" t="s">
        <v>1273</v>
      </c>
      <c r="AU377" s="8"/>
      <c r="AV377" s="8"/>
      <c r="AW377" s="8"/>
      <c r="AX377" s="8"/>
      <c r="AY377" s="8"/>
      <c r="AZ377" s="8"/>
      <c r="BA377" s="8"/>
      <c r="BB377" s="8"/>
      <c r="BC377" s="8"/>
      <c r="BD377" s="8"/>
      <c r="BE377" s="8"/>
      <c r="BF377" s="8"/>
      <c r="BG377" s="8"/>
      <c r="BH377" s="8"/>
      <c r="BI377" s="8"/>
      <c r="BJ377" s="8"/>
    </row>
    <row r="378" spans="1:62" ht="56.25" customHeight="1">
      <c r="A378" s="5">
        <f t="shared" si="58"/>
        <v>375</v>
      </c>
      <c r="B378" s="14" t="s">
        <v>1268</v>
      </c>
      <c r="C378" s="55" t="s">
        <v>1293</v>
      </c>
      <c r="D378" s="14" t="s">
        <v>1294</v>
      </c>
      <c r="E378" s="109" t="s">
        <v>1271</v>
      </c>
      <c r="F378" s="109"/>
      <c r="G378" s="109" t="s">
        <v>48</v>
      </c>
      <c r="H378" s="109" t="s">
        <v>186</v>
      </c>
      <c r="I378" s="13"/>
      <c r="J378" s="13" t="s">
        <v>187</v>
      </c>
      <c r="K378" s="13"/>
      <c r="L378" s="109" t="s">
        <v>1272</v>
      </c>
      <c r="M378" s="109" t="s">
        <v>11</v>
      </c>
      <c r="N378" s="109">
        <v>2025</v>
      </c>
      <c r="O378" s="109" t="s">
        <v>1273</v>
      </c>
      <c r="P378" s="109" t="s">
        <v>1274</v>
      </c>
      <c r="Q378" s="109" t="s">
        <v>1274</v>
      </c>
      <c r="R378" s="109" t="s">
        <v>1274</v>
      </c>
      <c r="S378" s="109" t="s">
        <v>1275</v>
      </c>
      <c r="T378" s="109" t="s">
        <v>52</v>
      </c>
      <c r="U378" s="146" t="s">
        <v>47</v>
      </c>
      <c r="V378" s="146" t="s">
        <v>47</v>
      </c>
      <c r="W378" s="146" t="s">
        <v>47</v>
      </c>
      <c r="X378" s="146" t="s">
        <v>47</v>
      </c>
      <c r="Y378" s="146" t="s">
        <v>289</v>
      </c>
      <c r="Z378" s="146" t="s">
        <v>47</v>
      </c>
      <c r="AA378" s="146" t="s">
        <v>203</v>
      </c>
      <c r="AB378" s="146" t="s">
        <v>203</v>
      </c>
      <c r="AC378" s="146"/>
      <c r="AD378" s="146" t="s">
        <v>194</v>
      </c>
      <c r="AE378" s="146" t="s">
        <v>194</v>
      </c>
      <c r="AF378" s="146" t="s">
        <v>194</v>
      </c>
      <c r="AG378" s="146" t="s">
        <v>202</v>
      </c>
      <c r="AH378" s="146" t="s">
        <v>1273</v>
      </c>
      <c r="AI378" s="146" t="s">
        <v>205</v>
      </c>
      <c r="AJ378" s="176" t="str">
        <f t="shared" si="59"/>
        <v>Bajo</v>
      </c>
      <c r="AK378" s="146">
        <v>1</v>
      </c>
      <c r="AL378" s="176" t="str">
        <f t="shared" si="60"/>
        <v>Medio</v>
      </c>
      <c r="AM378" s="146">
        <v>2</v>
      </c>
      <c r="AN378" s="176" t="str">
        <f t="shared" si="61"/>
        <v>Medio</v>
      </c>
      <c r="AO378" s="146">
        <v>2</v>
      </c>
      <c r="AP378" s="176" t="str">
        <f t="shared" si="62"/>
        <v>Bajo</v>
      </c>
      <c r="AQ378" s="177">
        <f t="shared" si="63"/>
        <v>5</v>
      </c>
      <c r="AR378" s="146" t="s">
        <v>194</v>
      </c>
      <c r="AS378" s="146" t="s">
        <v>219</v>
      </c>
      <c r="AT378" s="146" t="s">
        <v>1273</v>
      </c>
      <c r="AU378" s="7"/>
      <c r="AV378" s="7"/>
      <c r="AW378" s="7"/>
      <c r="AX378" s="7"/>
      <c r="AY378" s="7"/>
      <c r="AZ378" s="7"/>
      <c r="BA378" s="7"/>
      <c r="BB378" s="7"/>
      <c r="BC378" s="7"/>
      <c r="BD378" s="7"/>
      <c r="BE378" s="7"/>
      <c r="BF378" s="7"/>
      <c r="BG378" s="7"/>
      <c r="BH378" s="7"/>
      <c r="BI378" s="7"/>
      <c r="BJ378" s="7"/>
    </row>
    <row r="379" spans="1:62" ht="56.25" customHeight="1">
      <c r="A379" s="5">
        <f t="shared" si="58"/>
        <v>376</v>
      </c>
      <c r="B379" s="14" t="s">
        <v>1268</v>
      </c>
      <c r="C379" s="55" t="s">
        <v>1295</v>
      </c>
      <c r="D379" s="14" t="s">
        <v>1296</v>
      </c>
      <c r="E379" s="109" t="s">
        <v>1271</v>
      </c>
      <c r="F379" s="109"/>
      <c r="G379" s="109" t="s">
        <v>48</v>
      </c>
      <c r="H379" s="109" t="s">
        <v>186</v>
      </c>
      <c r="I379" s="13"/>
      <c r="J379" s="13" t="s">
        <v>187</v>
      </c>
      <c r="K379" s="13"/>
      <c r="L379" s="109" t="s">
        <v>1272</v>
      </c>
      <c r="M379" s="109" t="s">
        <v>11</v>
      </c>
      <c r="N379" s="109">
        <v>2025</v>
      </c>
      <c r="O379" s="109" t="s">
        <v>1273</v>
      </c>
      <c r="P379" s="109" t="s">
        <v>1274</v>
      </c>
      <c r="Q379" s="109" t="s">
        <v>1274</v>
      </c>
      <c r="R379" s="109" t="s">
        <v>1274</v>
      </c>
      <c r="S379" s="109" t="s">
        <v>1275</v>
      </c>
      <c r="T379" s="109" t="s">
        <v>52</v>
      </c>
      <c r="U379" s="146" t="s">
        <v>47</v>
      </c>
      <c r="V379" s="146" t="s">
        <v>47</v>
      </c>
      <c r="W379" s="146" t="s">
        <v>47</v>
      </c>
      <c r="X379" s="146" t="s">
        <v>47</v>
      </c>
      <c r="Y379" s="146" t="s">
        <v>289</v>
      </c>
      <c r="Z379" s="146" t="s">
        <v>47</v>
      </c>
      <c r="AA379" s="146" t="s">
        <v>203</v>
      </c>
      <c r="AB379" s="146" t="s">
        <v>203</v>
      </c>
      <c r="AC379" s="146"/>
      <c r="AD379" s="146" t="s">
        <v>194</v>
      </c>
      <c r="AE379" s="146" t="s">
        <v>194</v>
      </c>
      <c r="AF379" s="146" t="s">
        <v>194</v>
      </c>
      <c r="AG379" s="146" t="s">
        <v>202</v>
      </c>
      <c r="AH379" s="146" t="s">
        <v>1273</v>
      </c>
      <c r="AI379" s="146" t="s">
        <v>205</v>
      </c>
      <c r="AJ379" s="176" t="str">
        <f t="shared" si="59"/>
        <v>Bajo</v>
      </c>
      <c r="AK379" s="146">
        <v>1</v>
      </c>
      <c r="AL379" s="176" t="str">
        <f t="shared" si="60"/>
        <v>Medio</v>
      </c>
      <c r="AM379" s="146">
        <v>2</v>
      </c>
      <c r="AN379" s="176" t="str">
        <f t="shared" si="61"/>
        <v>Medio</v>
      </c>
      <c r="AO379" s="146">
        <v>2</v>
      </c>
      <c r="AP379" s="176" t="str">
        <f t="shared" si="62"/>
        <v>Bajo</v>
      </c>
      <c r="AQ379" s="177">
        <f t="shared" si="63"/>
        <v>5</v>
      </c>
      <c r="AR379" s="146" t="s">
        <v>194</v>
      </c>
      <c r="AS379" s="146" t="s">
        <v>219</v>
      </c>
      <c r="AT379" s="146" t="s">
        <v>1273</v>
      </c>
      <c r="AU379" s="2"/>
      <c r="AV379" s="2"/>
      <c r="AW379" s="2"/>
      <c r="AX379" s="2"/>
      <c r="AY379" s="2"/>
      <c r="AZ379" s="2"/>
      <c r="BA379" s="2"/>
      <c r="BB379" s="2"/>
      <c r="BC379" s="2"/>
      <c r="BD379" s="2"/>
      <c r="BE379" s="2"/>
      <c r="BF379" s="2"/>
      <c r="BG379" s="2"/>
      <c r="BH379" s="2"/>
      <c r="BI379" s="2"/>
      <c r="BJ379" s="2"/>
    </row>
    <row r="380" spans="1:62" ht="56.25" customHeight="1">
      <c r="A380" s="5">
        <f t="shared" si="58"/>
        <v>377</v>
      </c>
      <c r="B380" s="14" t="s">
        <v>1268</v>
      </c>
      <c r="C380" s="55" t="s">
        <v>1297</v>
      </c>
      <c r="D380" s="14" t="s">
        <v>1298</v>
      </c>
      <c r="E380" s="109" t="s">
        <v>1271</v>
      </c>
      <c r="F380" s="109"/>
      <c r="G380" s="109" t="s">
        <v>48</v>
      </c>
      <c r="H380" s="109" t="s">
        <v>186</v>
      </c>
      <c r="I380" s="13"/>
      <c r="J380" s="13" t="s">
        <v>187</v>
      </c>
      <c r="K380" s="13"/>
      <c r="L380" s="109" t="s">
        <v>1272</v>
      </c>
      <c r="M380" s="109" t="s">
        <v>11</v>
      </c>
      <c r="N380" s="109">
        <v>2025</v>
      </c>
      <c r="O380" s="109" t="s">
        <v>1273</v>
      </c>
      <c r="P380" s="109" t="s">
        <v>1274</v>
      </c>
      <c r="Q380" s="109" t="s">
        <v>1274</v>
      </c>
      <c r="R380" s="109" t="s">
        <v>1274</v>
      </c>
      <c r="S380" s="109" t="s">
        <v>1275</v>
      </c>
      <c r="T380" s="109" t="s">
        <v>52</v>
      </c>
      <c r="U380" s="146" t="s">
        <v>47</v>
      </c>
      <c r="V380" s="146" t="s">
        <v>47</v>
      </c>
      <c r="W380" s="146" t="s">
        <v>47</v>
      </c>
      <c r="X380" s="146" t="s">
        <v>47</v>
      </c>
      <c r="Y380" s="146" t="s">
        <v>289</v>
      </c>
      <c r="Z380" s="146" t="s">
        <v>47</v>
      </c>
      <c r="AA380" s="146" t="s">
        <v>203</v>
      </c>
      <c r="AB380" s="146" t="s">
        <v>203</v>
      </c>
      <c r="AC380" s="146"/>
      <c r="AD380" s="146" t="s">
        <v>194</v>
      </c>
      <c r="AE380" s="146" t="s">
        <v>194</v>
      </c>
      <c r="AF380" s="146" t="s">
        <v>194</v>
      </c>
      <c r="AG380" s="146" t="s">
        <v>202</v>
      </c>
      <c r="AH380" s="146" t="s">
        <v>1273</v>
      </c>
      <c r="AI380" s="146" t="s">
        <v>205</v>
      </c>
      <c r="AJ380" s="176" t="str">
        <f t="shared" si="59"/>
        <v>Bajo</v>
      </c>
      <c r="AK380" s="146">
        <v>1</v>
      </c>
      <c r="AL380" s="176" t="str">
        <f t="shared" si="60"/>
        <v>Medio</v>
      </c>
      <c r="AM380" s="146">
        <v>2</v>
      </c>
      <c r="AN380" s="176" t="str">
        <f t="shared" si="61"/>
        <v>Medio</v>
      </c>
      <c r="AO380" s="146">
        <v>2</v>
      </c>
      <c r="AP380" s="176" t="str">
        <f t="shared" si="62"/>
        <v>Bajo</v>
      </c>
      <c r="AQ380" s="177">
        <f t="shared" si="63"/>
        <v>5</v>
      </c>
      <c r="AR380" s="146" t="s">
        <v>194</v>
      </c>
      <c r="AS380" s="146" t="s">
        <v>219</v>
      </c>
      <c r="AT380" s="146" t="s">
        <v>1273</v>
      </c>
      <c r="AU380" s="2"/>
      <c r="AV380" s="2"/>
      <c r="AW380" s="2"/>
      <c r="AX380" s="2"/>
      <c r="AY380" s="2"/>
      <c r="AZ380" s="2"/>
      <c r="BA380" s="2"/>
      <c r="BB380" s="2"/>
      <c r="BC380" s="2"/>
      <c r="BD380" s="2"/>
      <c r="BE380" s="2"/>
      <c r="BF380" s="2"/>
      <c r="BG380" s="2"/>
      <c r="BH380" s="2"/>
      <c r="BI380" s="2"/>
      <c r="BJ380" s="2"/>
    </row>
    <row r="381" spans="1:62" ht="56.25" customHeight="1">
      <c r="A381" s="5">
        <f t="shared" si="58"/>
        <v>378</v>
      </c>
      <c r="B381" s="14" t="s">
        <v>1268</v>
      </c>
      <c r="C381" s="55" t="s">
        <v>1299</v>
      </c>
      <c r="D381" s="14" t="s">
        <v>1300</v>
      </c>
      <c r="E381" s="109" t="s">
        <v>1271</v>
      </c>
      <c r="F381" s="109"/>
      <c r="G381" s="109" t="s">
        <v>48</v>
      </c>
      <c r="H381" s="109" t="s">
        <v>186</v>
      </c>
      <c r="I381" s="13"/>
      <c r="J381" s="13" t="s">
        <v>187</v>
      </c>
      <c r="K381" s="13"/>
      <c r="L381" s="109" t="s">
        <v>1272</v>
      </c>
      <c r="M381" s="109" t="s">
        <v>11</v>
      </c>
      <c r="N381" s="109"/>
      <c r="O381" s="109" t="s">
        <v>1273</v>
      </c>
      <c r="P381" s="109" t="s">
        <v>1274</v>
      </c>
      <c r="Q381" s="109" t="s">
        <v>1274</v>
      </c>
      <c r="R381" s="109" t="s">
        <v>1274</v>
      </c>
      <c r="S381" s="109" t="s">
        <v>1275</v>
      </c>
      <c r="T381" s="109" t="s">
        <v>52</v>
      </c>
      <c r="U381" s="146" t="s">
        <v>47</v>
      </c>
      <c r="V381" s="146" t="s">
        <v>47</v>
      </c>
      <c r="W381" s="146" t="s">
        <v>47</v>
      </c>
      <c r="X381" s="146" t="s">
        <v>47</v>
      </c>
      <c r="Y381" s="146" t="s">
        <v>289</v>
      </c>
      <c r="Z381" s="146" t="s">
        <v>47</v>
      </c>
      <c r="AA381" s="146" t="s">
        <v>203</v>
      </c>
      <c r="AB381" s="146" t="s">
        <v>203</v>
      </c>
      <c r="AC381" s="146"/>
      <c r="AD381" s="146" t="s">
        <v>194</v>
      </c>
      <c r="AE381" s="146" t="s">
        <v>194</v>
      </c>
      <c r="AF381" s="146" t="s">
        <v>194</v>
      </c>
      <c r="AG381" s="146" t="s">
        <v>202</v>
      </c>
      <c r="AH381" s="146" t="s">
        <v>1273</v>
      </c>
      <c r="AI381" s="146" t="s">
        <v>205</v>
      </c>
      <c r="AJ381" s="176" t="str">
        <f t="shared" si="59"/>
        <v>Bajo</v>
      </c>
      <c r="AK381" s="146">
        <v>1</v>
      </c>
      <c r="AL381" s="176" t="str">
        <f t="shared" si="60"/>
        <v>Medio</v>
      </c>
      <c r="AM381" s="146">
        <v>2</v>
      </c>
      <c r="AN381" s="176" t="str">
        <f t="shared" si="61"/>
        <v>Medio</v>
      </c>
      <c r="AO381" s="146">
        <v>2</v>
      </c>
      <c r="AP381" s="176" t="str">
        <f t="shared" si="62"/>
        <v>Bajo</v>
      </c>
      <c r="AQ381" s="177">
        <f t="shared" si="63"/>
        <v>5</v>
      </c>
      <c r="AR381" s="146" t="s">
        <v>194</v>
      </c>
      <c r="AS381" s="146" t="s">
        <v>219</v>
      </c>
      <c r="AT381" s="146" t="s">
        <v>1273</v>
      </c>
      <c r="AU381" s="2"/>
      <c r="AV381" s="2"/>
      <c r="AW381" s="2"/>
      <c r="AX381" s="2"/>
      <c r="AY381" s="2"/>
      <c r="AZ381" s="2"/>
      <c r="BA381" s="2"/>
      <c r="BB381" s="2"/>
      <c r="BC381" s="2"/>
      <c r="BD381" s="2"/>
      <c r="BE381" s="2"/>
      <c r="BF381" s="2"/>
      <c r="BG381" s="2"/>
      <c r="BH381" s="2"/>
      <c r="BI381" s="2"/>
      <c r="BJ381" s="2"/>
    </row>
    <row r="382" spans="1:62" ht="56.25" customHeight="1">
      <c r="A382" s="5">
        <f t="shared" si="58"/>
        <v>379</v>
      </c>
      <c r="B382" s="14" t="s">
        <v>1268</v>
      </c>
      <c r="C382" s="55" t="s">
        <v>1301</v>
      </c>
      <c r="D382" s="14" t="s">
        <v>1302</v>
      </c>
      <c r="E382" s="109" t="s">
        <v>1271</v>
      </c>
      <c r="F382" s="109"/>
      <c r="G382" s="109" t="s">
        <v>48</v>
      </c>
      <c r="H382" s="109" t="s">
        <v>186</v>
      </c>
      <c r="I382" s="13"/>
      <c r="J382" s="13" t="s">
        <v>187</v>
      </c>
      <c r="K382" s="13"/>
      <c r="L382" s="109" t="s">
        <v>1272</v>
      </c>
      <c r="M382" s="109" t="s">
        <v>11</v>
      </c>
      <c r="N382" s="109">
        <v>2025</v>
      </c>
      <c r="O382" s="109" t="s">
        <v>1273</v>
      </c>
      <c r="P382" s="109" t="s">
        <v>1274</v>
      </c>
      <c r="Q382" s="109" t="s">
        <v>1274</v>
      </c>
      <c r="R382" s="109" t="s">
        <v>1274</v>
      </c>
      <c r="S382" s="109" t="s">
        <v>1303</v>
      </c>
      <c r="T382" s="109" t="s">
        <v>52</v>
      </c>
      <c r="U382" s="146" t="s">
        <v>47</v>
      </c>
      <c r="V382" s="146" t="s">
        <v>47</v>
      </c>
      <c r="W382" s="146" t="s">
        <v>47</v>
      </c>
      <c r="X382" s="146" t="s">
        <v>47</v>
      </c>
      <c r="Y382" s="146" t="s">
        <v>289</v>
      </c>
      <c r="Z382" s="146" t="s">
        <v>47</v>
      </c>
      <c r="AA382" s="146" t="s">
        <v>203</v>
      </c>
      <c r="AB382" s="146" t="s">
        <v>203</v>
      </c>
      <c r="AC382" s="146"/>
      <c r="AD382" s="146" t="s">
        <v>194</v>
      </c>
      <c r="AE382" s="146" t="s">
        <v>194</v>
      </c>
      <c r="AF382" s="146" t="s">
        <v>194</v>
      </c>
      <c r="AG382" s="146" t="s">
        <v>202</v>
      </c>
      <c r="AH382" s="146" t="s">
        <v>1273</v>
      </c>
      <c r="AI382" s="146" t="s">
        <v>205</v>
      </c>
      <c r="AJ382" s="176" t="str">
        <f t="shared" si="59"/>
        <v>Bajo</v>
      </c>
      <c r="AK382" s="146">
        <v>1</v>
      </c>
      <c r="AL382" s="176" t="str">
        <f t="shared" si="60"/>
        <v>Medio</v>
      </c>
      <c r="AM382" s="146">
        <v>2</v>
      </c>
      <c r="AN382" s="176" t="str">
        <f t="shared" si="61"/>
        <v>Medio</v>
      </c>
      <c r="AO382" s="146">
        <v>2</v>
      </c>
      <c r="AP382" s="176" t="str">
        <f t="shared" si="62"/>
        <v>Bajo</v>
      </c>
      <c r="AQ382" s="177">
        <f t="shared" si="63"/>
        <v>5</v>
      </c>
      <c r="AR382" s="146" t="s">
        <v>194</v>
      </c>
      <c r="AS382" s="146" t="s">
        <v>219</v>
      </c>
      <c r="AT382" s="146" t="s">
        <v>1273</v>
      </c>
      <c r="AU382" s="2"/>
      <c r="AV382" s="2"/>
      <c r="AW382" s="2"/>
      <c r="AX382" s="2"/>
      <c r="AY382" s="2"/>
      <c r="AZ382" s="2"/>
      <c r="BA382" s="2"/>
      <c r="BB382" s="2"/>
      <c r="BC382" s="2"/>
      <c r="BD382" s="2"/>
      <c r="BE382" s="2"/>
      <c r="BF382" s="2"/>
      <c r="BG382" s="2"/>
      <c r="BH382" s="2"/>
      <c r="BI382" s="2"/>
      <c r="BJ382" s="2"/>
    </row>
    <row r="383" spans="1:62" ht="56.25" customHeight="1">
      <c r="A383" s="5">
        <f t="shared" si="58"/>
        <v>380</v>
      </c>
      <c r="B383" s="14" t="s">
        <v>1268</v>
      </c>
      <c r="C383" s="55" t="s">
        <v>1304</v>
      </c>
      <c r="D383" s="14" t="s">
        <v>1305</v>
      </c>
      <c r="E383" s="109" t="s">
        <v>1271</v>
      </c>
      <c r="F383" s="109"/>
      <c r="G383" s="109" t="s">
        <v>48</v>
      </c>
      <c r="H383" s="109" t="s">
        <v>186</v>
      </c>
      <c r="I383" s="13"/>
      <c r="J383" s="13" t="s">
        <v>187</v>
      </c>
      <c r="K383" s="13"/>
      <c r="L383" s="109" t="s">
        <v>1272</v>
      </c>
      <c r="M383" s="109" t="s">
        <v>11</v>
      </c>
      <c r="N383" s="109">
        <v>2025</v>
      </c>
      <c r="O383" s="109" t="s">
        <v>1273</v>
      </c>
      <c r="P383" s="109" t="s">
        <v>1274</v>
      </c>
      <c r="Q383" s="109" t="s">
        <v>1274</v>
      </c>
      <c r="R383" s="109" t="s">
        <v>1274</v>
      </c>
      <c r="S383" s="109" t="s">
        <v>1275</v>
      </c>
      <c r="T383" s="109" t="s">
        <v>52</v>
      </c>
      <c r="U383" s="146" t="s">
        <v>47</v>
      </c>
      <c r="V383" s="146" t="s">
        <v>47</v>
      </c>
      <c r="W383" s="146" t="s">
        <v>47</v>
      </c>
      <c r="X383" s="146" t="s">
        <v>47</v>
      </c>
      <c r="Y383" s="146" t="s">
        <v>289</v>
      </c>
      <c r="Z383" s="146" t="s">
        <v>47</v>
      </c>
      <c r="AA383" s="146" t="s">
        <v>203</v>
      </c>
      <c r="AB383" s="146" t="s">
        <v>203</v>
      </c>
      <c r="AC383" s="146"/>
      <c r="AD383" s="146" t="s">
        <v>194</v>
      </c>
      <c r="AE383" s="146" t="s">
        <v>194</v>
      </c>
      <c r="AF383" s="146" t="s">
        <v>194</v>
      </c>
      <c r="AG383" s="146" t="s">
        <v>202</v>
      </c>
      <c r="AH383" s="146" t="s">
        <v>1273</v>
      </c>
      <c r="AI383" s="146" t="s">
        <v>205</v>
      </c>
      <c r="AJ383" s="176" t="str">
        <f t="shared" si="59"/>
        <v>Bajo</v>
      </c>
      <c r="AK383" s="146">
        <v>1</v>
      </c>
      <c r="AL383" s="176" t="str">
        <f t="shared" si="60"/>
        <v>Medio</v>
      </c>
      <c r="AM383" s="146">
        <v>2</v>
      </c>
      <c r="AN383" s="176" t="str">
        <f t="shared" si="61"/>
        <v>Medio</v>
      </c>
      <c r="AO383" s="146">
        <v>2</v>
      </c>
      <c r="AP383" s="176" t="str">
        <f t="shared" si="62"/>
        <v>Bajo</v>
      </c>
      <c r="AQ383" s="177">
        <f t="shared" si="63"/>
        <v>5</v>
      </c>
      <c r="AR383" s="146" t="s">
        <v>194</v>
      </c>
      <c r="AS383" s="146" t="s">
        <v>219</v>
      </c>
      <c r="AT383" s="146" t="s">
        <v>1273</v>
      </c>
      <c r="AU383" s="2"/>
      <c r="AV383" s="2"/>
      <c r="AW383" s="2"/>
      <c r="AX383" s="2"/>
      <c r="AY383" s="2"/>
      <c r="AZ383" s="2"/>
      <c r="BA383" s="2"/>
      <c r="BB383" s="2"/>
      <c r="BC383" s="2"/>
      <c r="BD383" s="2"/>
      <c r="BE383" s="2"/>
      <c r="BF383" s="2"/>
      <c r="BG383" s="2"/>
      <c r="BH383" s="2"/>
      <c r="BI383" s="2"/>
      <c r="BJ383" s="2"/>
    </row>
    <row r="384" spans="1:62" ht="56.25" customHeight="1">
      <c r="A384" s="5">
        <f t="shared" si="58"/>
        <v>381</v>
      </c>
      <c r="B384" s="14" t="s">
        <v>1268</v>
      </c>
      <c r="C384" s="55" t="s">
        <v>1306</v>
      </c>
      <c r="D384" s="14" t="s">
        <v>1307</v>
      </c>
      <c r="E384" s="109" t="s">
        <v>1271</v>
      </c>
      <c r="F384" s="109"/>
      <c r="G384" s="109" t="s">
        <v>48</v>
      </c>
      <c r="H384" s="109" t="s">
        <v>186</v>
      </c>
      <c r="I384" s="13"/>
      <c r="J384" s="13" t="s">
        <v>187</v>
      </c>
      <c r="K384" s="13"/>
      <c r="L384" s="109" t="s">
        <v>1272</v>
      </c>
      <c r="M384" s="109" t="s">
        <v>11</v>
      </c>
      <c r="N384" s="109">
        <v>2025</v>
      </c>
      <c r="O384" s="109" t="s">
        <v>1273</v>
      </c>
      <c r="P384" s="109" t="s">
        <v>1274</v>
      </c>
      <c r="Q384" s="109" t="s">
        <v>1274</v>
      </c>
      <c r="R384" s="109" t="s">
        <v>1274</v>
      </c>
      <c r="S384" s="109" t="s">
        <v>1303</v>
      </c>
      <c r="T384" s="109" t="s">
        <v>52</v>
      </c>
      <c r="U384" s="146" t="s">
        <v>47</v>
      </c>
      <c r="V384" s="146" t="s">
        <v>47</v>
      </c>
      <c r="W384" s="146" t="s">
        <v>47</v>
      </c>
      <c r="X384" s="146" t="s">
        <v>47</v>
      </c>
      <c r="Y384" s="146" t="s">
        <v>289</v>
      </c>
      <c r="Z384" s="146" t="s">
        <v>47</v>
      </c>
      <c r="AA384" s="146" t="s">
        <v>203</v>
      </c>
      <c r="AB384" s="146" t="s">
        <v>203</v>
      </c>
      <c r="AC384" s="146"/>
      <c r="AD384" s="146" t="s">
        <v>194</v>
      </c>
      <c r="AE384" s="146" t="s">
        <v>194</v>
      </c>
      <c r="AF384" s="146" t="s">
        <v>194</v>
      </c>
      <c r="AG384" s="146" t="s">
        <v>202</v>
      </c>
      <c r="AH384" s="146" t="s">
        <v>1273</v>
      </c>
      <c r="AI384" s="146" t="s">
        <v>205</v>
      </c>
      <c r="AJ384" s="176" t="str">
        <f t="shared" si="59"/>
        <v>Bajo</v>
      </c>
      <c r="AK384" s="146">
        <v>1</v>
      </c>
      <c r="AL384" s="176" t="str">
        <f t="shared" si="60"/>
        <v>Medio</v>
      </c>
      <c r="AM384" s="146">
        <v>2</v>
      </c>
      <c r="AN384" s="176" t="str">
        <f t="shared" si="61"/>
        <v>Medio</v>
      </c>
      <c r="AO384" s="146">
        <v>2</v>
      </c>
      <c r="AP384" s="176" t="str">
        <f t="shared" si="62"/>
        <v>Bajo</v>
      </c>
      <c r="AQ384" s="177">
        <f t="shared" si="63"/>
        <v>5</v>
      </c>
      <c r="AR384" s="146" t="s">
        <v>194</v>
      </c>
      <c r="AS384" s="146" t="s">
        <v>219</v>
      </c>
      <c r="AT384" s="146" t="s">
        <v>1273</v>
      </c>
      <c r="AU384" s="2"/>
      <c r="AV384" s="2"/>
      <c r="AW384" s="2"/>
      <c r="AX384" s="2"/>
      <c r="AY384" s="2"/>
      <c r="AZ384" s="2"/>
      <c r="BA384" s="2"/>
      <c r="BB384" s="2"/>
      <c r="BC384" s="2"/>
      <c r="BD384" s="2"/>
      <c r="BE384" s="2"/>
      <c r="BF384" s="2"/>
      <c r="BG384" s="2"/>
      <c r="BH384" s="2"/>
      <c r="BI384" s="2"/>
      <c r="BJ384" s="2"/>
    </row>
    <row r="385" spans="1:62" ht="56.25" customHeight="1">
      <c r="A385" s="5">
        <f t="shared" si="58"/>
        <v>382</v>
      </c>
      <c r="B385" s="14" t="s">
        <v>1268</v>
      </c>
      <c r="C385" s="55" t="s">
        <v>1308</v>
      </c>
      <c r="D385" s="14" t="s">
        <v>1309</v>
      </c>
      <c r="E385" s="109" t="s">
        <v>1271</v>
      </c>
      <c r="F385" s="109"/>
      <c r="G385" s="109" t="s">
        <v>48</v>
      </c>
      <c r="H385" s="109" t="s">
        <v>186</v>
      </c>
      <c r="I385" s="13"/>
      <c r="J385" s="13" t="s">
        <v>187</v>
      </c>
      <c r="K385" s="13"/>
      <c r="L385" s="109" t="s">
        <v>1272</v>
      </c>
      <c r="M385" s="109" t="s">
        <v>11</v>
      </c>
      <c r="N385" s="109">
        <v>2025</v>
      </c>
      <c r="O385" s="109" t="s">
        <v>1273</v>
      </c>
      <c r="P385" s="109" t="s">
        <v>1274</v>
      </c>
      <c r="Q385" s="109" t="s">
        <v>1274</v>
      </c>
      <c r="R385" s="109" t="s">
        <v>1274</v>
      </c>
      <c r="S385" s="109" t="s">
        <v>533</v>
      </c>
      <c r="T385" s="109" t="s">
        <v>52</v>
      </c>
      <c r="U385" s="146" t="s">
        <v>47</v>
      </c>
      <c r="V385" s="146" t="s">
        <v>47</v>
      </c>
      <c r="W385" s="146" t="s">
        <v>47</v>
      </c>
      <c r="X385" s="146" t="s">
        <v>47</v>
      </c>
      <c r="Y385" s="146" t="s">
        <v>289</v>
      </c>
      <c r="Z385" s="146" t="s">
        <v>47</v>
      </c>
      <c r="AA385" s="146" t="s">
        <v>203</v>
      </c>
      <c r="AB385" s="146" t="s">
        <v>203</v>
      </c>
      <c r="AC385" s="146"/>
      <c r="AD385" s="146" t="s">
        <v>194</v>
      </c>
      <c r="AE385" s="146" t="s">
        <v>194</v>
      </c>
      <c r="AF385" s="146" t="s">
        <v>194</v>
      </c>
      <c r="AG385" s="146" t="s">
        <v>202</v>
      </c>
      <c r="AH385" s="146" t="s">
        <v>1273</v>
      </c>
      <c r="AI385" s="146" t="s">
        <v>205</v>
      </c>
      <c r="AJ385" s="176" t="str">
        <f t="shared" si="59"/>
        <v>Bajo</v>
      </c>
      <c r="AK385" s="146">
        <v>1</v>
      </c>
      <c r="AL385" s="176" t="str">
        <f t="shared" si="60"/>
        <v>Medio</v>
      </c>
      <c r="AM385" s="146">
        <v>2</v>
      </c>
      <c r="AN385" s="176" t="str">
        <f t="shared" si="61"/>
        <v>Medio</v>
      </c>
      <c r="AO385" s="146">
        <v>2</v>
      </c>
      <c r="AP385" s="176" t="str">
        <f t="shared" si="62"/>
        <v>Bajo</v>
      </c>
      <c r="AQ385" s="177">
        <f t="shared" si="63"/>
        <v>5</v>
      </c>
      <c r="AR385" s="146" t="s">
        <v>194</v>
      </c>
      <c r="AS385" s="146" t="s">
        <v>219</v>
      </c>
      <c r="AT385" s="146" t="s">
        <v>1273</v>
      </c>
      <c r="AU385" s="2"/>
      <c r="AV385" s="2"/>
      <c r="AW385" s="2"/>
      <c r="AX385" s="2"/>
      <c r="AY385" s="2"/>
      <c r="AZ385" s="2"/>
      <c r="BA385" s="2"/>
      <c r="BB385" s="2"/>
      <c r="BC385" s="2"/>
      <c r="BD385" s="2"/>
      <c r="BE385" s="2"/>
      <c r="BF385" s="2"/>
      <c r="BG385" s="2"/>
      <c r="BH385" s="2"/>
      <c r="BI385" s="2"/>
      <c r="BJ385" s="2"/>
    </row>
    <row r="386" spans="1:62" ht="135.75" customHeight="1">
      <c r="A386" s="5">
        <f t="shared" si="58"/>
        <v>383</v>
      </c>
      <c r="B386" s="14" t="s">
        <v>1268</v>
      </c>
      <c r="C386" s="55" t="s">
        <v>1310</v>
      </c>
      <c r="D386" s="14" t="s">
        <v>1311</v>
      </c>
      <c r="E386" s="109" t="s">
        <v>1312</v>
      </c>
      <c r="F386" s="109" t="s">
        <v>1313</v>
      </c>
      <c r="G386" s="109" t="s">
        <v>48</v>
      </c>
      <c r="H386" s="109" t="s">
        <v>186</v>
      </c>
      <c r="I386" s="13"/>
      <c r="J386" s="13" t="s">
        <v>187</v>
      </c>
      <c r="K386" s="13"/>
      <c r="L386" s="109" t="s">
        <v>1272</v>
      </c>
      <c r="M386" s="109" t="s">
        <v>11</v>
      </c>
      <c r="N386" s="109">
        <v>2025</v>
      </c>
      <c r="O386" s="109" t="s">
        <v>1273</v>
      </c>
      <c r="P386" s="109" t="s">
        <v>1274</v>
      </c>
      <c r="Q386" s="109" t="s">
        <v>1274</v>
      </c>
      <c r="R386" s="109" t="s">
        <v>1274</v>
      </c>
      <c r="S386" s="109" t="s">
        <v>533</v>
      </c>
      <c r="T386" s="109" t="s">
        <v>52</v>
      </c>
      <c r="U386" s="146" t="s">
        <v>47</v>
      </c>
      <c r="V386" s="146" t="s">
        <v>47</v>
      </c>
      <c r="W386" s="146" t="s">
        <v>47</v>
      </c>
      <c r="X386" s="146" t="s">
        <v>47</v>
      </c>
      <c r="Y386" s="146" t="s">
        <v>289</v>
      </c>
      <c r="Z386" s="146" t="s">
        <v>47</v>
      </c>
      <c r="AA386" s="146" t="s">
        <v>203</v>
      </c>
      <c r="AB386" s="146" t="s">
        <v>203</v>
      </c>
      <c r="AC386" s="146"/>
      <c r="AD386" s="146" t="s">
        <v>194</v>
      </c>
      <c r="AE386" s="146" t="s">
        <v>194</v>
      </c>
      <c r="AF386" s="146" t="s">
        <v>194</v>
      </c>
      <c r="AG386" s="146" t="s">
        <v>202</v>
      </c>
      <c r="AH386" s="146" t="s">
        <v>1273</v>
      </c>
      <c r="AI386" s="146" t="s">
        <v>205</v>
      </c>
      <c r="AJ386" s="176" t="str">
        <f t="shared" si="59"/>
        <v>Bajo</v>
      </c>
      <c r="AK386" s="146">
        <v>1</v>
      </c>
      <c r="AL386" s="176" t="str">
        <f t="shared" si="60"/>
        <v>Medio</v>
      </c>
      <c r="AM386" s="146">
        <v>2</v>
      </c>
      <c r="AN386" s="176" t="str">
        <f t="shared" si="61"/>
        <v>Medio</v>
      </c>
      <c r="AO386" s="146">
        <v>2</v>
      </c>
      <c r="AP386" s="176" t="str">
        <f t="shared" si="62"/>
        <v>Bajo</v>
      </c>
      <c r="AQ386" s="177">
        <f t="shared" si="63"/>
        <v>5</v>
      </c>
      <c r="AR386" s="146" t="s">
        <v>194</v>
      </c>
      <c r="AS386" s="146" t="s">
        <v>219</v>
      </c>
      <c r="AT386" s="146" t="s">
        <v>1273</v>
      </c>
      <c r="AU386" s="2"/>
      <c r="AV386" s="2"/>
      <c r="AW386" s="2"/>
      <c r="AX386" s="2"/>
      <c r="AY386" s="2"/>
      <c r="AZ386" s="2"/>
      <c r="BA386" s="2"/>
      <c r="BB386" s="2"/>
      <c r="BC386" s="2"/>
      <c r="BD386" s="2"/>
      <c r="BE386" s="2"/>
      <c r="BF386" s="2"/>
      <c r="BG386" s="2"/>
      <c r="BH386" s="2"/>
      <c r="BI386" s="2"/>
      <c r="BJ386" s="2"/>
    </row>
    <row r="387" spans="1:62" ht="56.25" customHeight="1">
      <c r="A387" s="5">
        <f t="shared" si="58"/>
        <v>384</v>
      </c>
      <c r="B387" s="14" t="s">
        <v>1268</v>
      </c>
      <c r="C387" s="55" t="s">
        <v>1314</v>
      </c>
      <c r="D387" s="14" t="s">
        <v>1315</v>
      </c>
      <c r="E387" s="109" t="s">
        <v>1271</v>
      </c>
      <c r="F387" s="109"/>
      <c r="G387" s="109" t="s">
        <v>48</v>
      </c>
      <c r="H387" s="109" t="s">
        <v>186</v>
      </c>
      <c r="I387" s="13"/>
      <c r="J387" s="13" t="s">
        <v>187</v>
      </c>
      <c r="K387" s="13"/>
      <c r="L387" s="109" t="s">
        <v>1272</v>
      </c>
      <c r="M387" s="109" t="s">
        <v>11</v>
      </c>
      <c r="N387" s="109">
        <v>2025</v>
      </c>
      <c r="O387" s="109" t="s">
        <v>1273</v>
      </c>
      <c r="P387" s="109" t="s">
        <v>1274</v>
      </c>
      <c r="Q387" s="109" t="s">
        <v>1274</v>
      </c>
      <c r="R387" s="109" t="s">
        <v>1274</v>
      </c>
      <c r="S387" s="109" t="s">
        <v>1275</v>
      </c>
      <c r="T387" s="109" t="s">
        <v>52</v>
      </c>
      <c r="U387" s="146" t="s">
        <v>47</v>
      </c>
      <c r="V387" s="146" t="s">
        <v>47</v>
      </c>
      <c r="W387" s="146" t="s">
        <v>47</v>
      </c>
      <c r="X387" s="146" t="s">
        <v>47</v>
      </c>
      <c r="Y387" s="146" t="s">
        <v>289</v>
      </c>
      <c r="Z387" s="146" t="s">
        <v>47</v>
      </c>
      <c r="AA387" s="146" t="s">
        <v>203</v>
      </c>
      <c r="AB387" s="146" t="s">
        <v>203</v>
      </c>
      <c r="AC387" s="146"/>
      <c r="AD387" s="146" t="s">
        <v>194</v>
      </c>
      <c r="AE387" s="146" t="s">
        <v>194</v>
      </c>
      <c r="AF387" s="146" t="s">
        <v>194</v>
      </c>
      <c r="AG387" s="146" t="s">
        <v>202</v>
      </c>
      <c r="AH387" s="146" t="s">
        <v>1273</v>
      </c>
      <c r="AI387" s="146" t="s">
        <v>205</v>
      </c>
      <c r="AJ387" s="176" t="str">
        <f t="shared" si="59"/>
        <v>Bajo</v>
      </c>
      <c r="AK387" s="146">
        <v>1</v>
      </c>
      <c r="AL387" s="176" t="str">
        <f t="shared" si="60"/>
        <v>Medio</v>
      </c>
      <c r="AM387" s="146">
        <v>2</v>
      </c>
      <c r="AN387" s="176" t="str">
        <f t="shared" si="61"/>
        <v>Medio</v>
      </c>
      <c r="AO387" s="146">
        <v>2</v>
      </c>
      <c r="AP387" s="176" t="str">
        <f t="shared" si="62"/>
        <v>Bajo</v>
      </c>
      <c r="AQ387" s="177">
        <f t="shared" si="63"/>
        <v>5</v>
      </c>
      <c r="AR387" s="146" t="s">
        <v>194</v>
      </c>
      <c r="AS387" s="146" t="s">
        <v>219</v>
      </c>
      <c r="AT387" s="146" t="s">
        <v>1273</v>
      </c>
      <c r="AU387" s="2"/>
      <c r="AV387" s="2"/>
      <c r="AW387" s="2"/>
      <c r="AX387" s="2"/>
      <c r="AY387" s="2"/>
      <c r="AZ387" s="2"/>
      <c r="BA387" s="2"/>
      <c r="BB387" s="2"/>
      <c r="BC387" s="2"/>
      <c r="BD387" s="2"/>
      <c r="BE387" s="2"/>
      <c r="BF387" s="2"/>
      <c r="BG387" s="2"/>
      <c r="BH387" s="2"/>
      <c r="BI387" s="2"/>
      <c r="BJ387" s="2"/>
    </row>
    <row r="388" spans="1:62" ht="56.25" customHeight="1">
      <c r="A388" s="5">
        <f t="shared" si="58"/>
        <v>385</v>
      </c>
      <c r="B388" s="14" t="s">
        <v>1268</v>
      </c>
      <c r="C388" s="55" t="s">
        <v>1316</v>
      </c>
      <c r="D388" s="14" t="s">
        <v>1317</v>
      </c>
      <c r="E388" s="109" t="s">
        <v>194</v>
      </c>
      <c r="F388" s="109" t="s">
        <v>194</v>
      </c>
      <c r="G388" s="109" t="s">
        <v>48</v>
      </c>
      <c r="H388" s="109" t="s">
        <v>186</v>
      </c>
      <c r="I388" s="13" t="s">
        <v>187</v>
      </c>
      <c r="J388" s="13"/>
      <c r="K388" s="13"/>
      <c r="L388" s="109"/>
      <c r="M388" s="109"/>
      <c r="N388" s="109">
        <v>2025</v>
      </c>
      <c r="O388" s="109" t="s">
        <v>1318</v>
      </c>
      <c r="P388" s="109" t="s">
        <v>1274</v>
      </c>
      <c r="Q388" s="109" t="s">
        <v>1274</v>
      </c>
      <c r="R388" s="109" t="s">
        <v>1274</v>
      </c>
      <c r="S388" s="109" t="s">
        <v>503</v>
      </c>
      <c r="T388" s="109" t="s">
        <v>52</v>
      </c>
      <c r="U388" s="146" t="s">
        <v>47</v>
      </c>
      <c r="V388" s="146" t="s">
        <v>47</v>
      </c>
      <c r="W388" s="146" t="s">
        <v>47</v>
      </c>
      <c r="X388" s="146" t="s">
        <v>47</v>
      </c>
      <c r="Y388" s="146" t="s">
        <v>289</v>
      </c>
      <c r="Z388" s="146" t="s">
        <v>47</v>
      </c>
      <c r="AA388" s="146" t="s">
        <v>203</v>
      </c>
      <c r="AB388" s="146" t="s">
        <v>203</v>
      </c>
      <c r="AC388" s="146"/>
      <c r="AD388" s="146" t="s">
        <v>194</v>
      </c>
      <c r="AE388" s="146" t="s">
        <v>194</v>
      </c>
      <c r="AF388" s="146" t="s">
        <v>194</v>
      </c>
      <c r="AG388" s="146" t="s">
        <v>202</v>
      </c>
      <c r="AH388" s="146" t="s">
        <v>1318</v>
      </c>
      <c r="AI388" s="146" t="s">
        <v>205</v>
      </c>
      <c r="AJ388" s="176" t="str">
        <f t="shared" si="59"/>
        <v>Bajo</v>
      </c>
      <c r="AK388" s="146">
        <v>1</v>
      </c>
      <c r="AL388" s="176" t="str">
        <f t="shared" si="60"/>
        <v>Medio</v>
      </c>
      <c r="AM388" s="146">
        <v>2</v>
      </c>
      <c r="AN388" s="176" t="str">
        <f t="shared" si="61"/>
        <v>Medio</v>
      </c>
      <c r="AO388" s="146">
        <v>2</v>
      </c>
      <c r="AP388" s="176" t="str">
        <f t="shared" si="62"/>
        <v>Bajo</v>
      </c>
      <c r="AQ388" s="177">
        <f t="shared" si="63"/>
        <v>5</v>
      </c>
      <c r="AR388" s="146" t="s">
        <v>194</v>
      </c>
      <c r="AS388" s="146" t="s">
        <v>219</v>
      </c>
      <c r="AT388" s="146" t="s">
        <v>1318</v>
      </c>
      <c r="AU388" s="2"/>
      <c r="AV388" s="2"/>
      <c r="AW388" s="2"/>
      <c r="AX388" s="2"/>
      <c r="AY388" s="2"/>
      <c r="AZ388" s="2"/>
      <c r="BA388" s="2"/>
      <c r="BB388" s="2"/>
      <c r="BC388" s="2"/>
      <c r="BD388" s="2"/>
      <c r="BE388" s="2"/>
      <c r="BF388" s="2"/>
      <c r="BG388" s="2"/>
      <c r="BH388" s="2"/>
      <c r="BI388" s="2"/>
      <c r="BJ388" s="2"/>
    </row>
    <row r="389" spans="1:62" ht="56.25" customHeight="1">
      <c r="A389" s="5">
        <f t="shared" si="58"/>
        <v>386</v>
      </c>
      <c r="B389" s="14" t="s">
        <v>1268</v>
      </c>
      <c r="C389" s="55" t="s">
        <v>1319</v>
      </c>
      <c r="D389" s="14" t="s">
        <v>1320</v>
      </c>
      <c r="E389" s="109" t="s">
        <v>194</v>
      </c>
      <c r="F389" s="109" t="s">
        <v>194</v>
      </c>
      <c r="G389" s="109" t="s">
        <v>48</v>
      </c>
      <c r="H389" s="109" t="s">
        <v>186</v>
      </c>
      <c r="I389" s="13" t="s">
        <v>187</v>
      </c>
      <c r="J389" s="13"/>
      <c r="K389" s="13"/>
      <c r="L389" s="109"/>
      <c r="M389" s="109"/>
      <c r="N389" s="109">
        <v>2025</v>
      </c>
      <c r="O389" s="109" t="s">
        <v>1318</v>
      </c>
      <c r="P389" s="109" t="s">
        <v>1274</v>
      </c>
      <c r="Q389" s="109" t="s">
        <v>1274</v>
      </c>
      <c r="R389" s="109" t="s">
        <v>1274</v>
      </c>
      <c r="S389" s="109" t="s">
        <v>503</v>
      </c>
      <c r="T389" s="109" t="s">
        <v>52</v>
      </c>
      <c r="U389" s="146" t="s">
        <v>47</v>
      </c>
      <c r="V389" s="146" t="s">
        <v>47</v>
      </c>
      <c r="W389" s="146" t="s">
        <v>47</v>
      </c>
      <c r="X389" s="146" t="s">
        <v>47</v>
      </c>
      <c r="Y389" s="146" t="s">
        <v>289</v>
      </c>
      <c r="Z389" s="146" t="s">
        <v>47</v>
      </c>
      <c r="AA389" s="146" t="s">
        <v>203</v>
      </c>
      <c r="AB389" s="146" t="s">
        <v>203</v>
      </c>
      <c r="AC389" s="146"/>
      <c r="AD389" s="146" t="s">
        <v>194</v>
      </c>
      <c r="AE389" s="146" t="s">
        <v>194</v>
      </c>
      <c r="AF389" s="146" t="s">
        <v>194</v>
      </c>
      <c r="AG389" s="146" t="s">
        <v>202</v>
      </c>
      <c r="AH389" s="146" t="s">
        <v>1318</v>
      </c>
      <c r="AI389" s="146" t="s">
        <v>205</v>
      </c>
      <c r="AJ389" s="176" t="str">
        <f t="shared" si="59"/>
        <v>Bajo</v>
      </c>
      <c r="AK389" s="146">
        <v>1</v>
      </c>
      <c r="AL389" s="176" t="str">
        <f t="shared" si="60"/>
        <v>Medio</v>
      </c>
      <c r="AM389" s="146">
        <v>2</v>
      </c>
      <c r="AN389" s="176" t="str">
        <f t="shared" si="61"/>
        <v>Medio</v>
      </c>
      <c r="AO389" s="146">
        <v>2</v>
      </c>
      <c r="AP389" s="176" t="str">
        <f t="shared" si="62"/>
        <v>Bajo</v>
      </c>
      <c r="AQ389" s="177">
        <f t="shared" si="63"/>
        <v>5</v>
      </c>
      <c r="AR389" s="146" t="s">
        <v>194</v>
      </c>
      <c r="AS389" s="146" t="s">
        <v>219</v>
      </c>
      <c r="AT389" s="146" t="s">
        <v>1318</v>
      </c>
      <c r="AU389" s="2"/>
      <c r="AV389" s="2"/>
      <c r="AW389" s="2"/>
      <c r="AX389" s="2"/>
      <c r="AY389" s="2"/>
      <c r="AZ389" s="2"/>
      <c r="BA389" s="2"/>
      <c r="BB389" s="2"/>
      <c r="BC389" s="2"/>
      <c r="BD389" s="2"/>
      <c r="BE389" s="2"/>
      <c r="BF389" s="2"/>
      <c r="BG389" s="2"/>
      <c r="BH389" s="2"/>
      <c r="BI389" s="2"/>
      <c r="BJ389" s="2"/>
    </row>
    <row r="390" spans="1:62" ht="56.25" customHeight="1">
      <c r="A390" s="5">
        <f t="shared" ref="A390:A453" si="64">+A389+1</f>
        <v>387</v>
      </c>
      <c r="B390" s="14" t="s">
        <v>1268</v>
      </c>
      <c r="C390" s="55" t="s">
        <v>1321</v>
      </c>
      <c r="D390" s="14" t="s">
        <v>1322</v>
      </c>
      <c r="E390" s="109" t="s">
        <v>194</v>
      </c>
      <c r="F390" s="109" t="s">
        <v>194</v>
      </c>
      <c r="G390" s="109" t="s">
        <v>48</v>
      </c>
      <c r="H390" s="109" t="s">
        <v>186</v>
      </c>
      <c r="I390" s="13" t="s">
        <v>187</v>
      </c>
      <c r="J390" s="13"/>
      <c r="K390" s="13"/>
      <c r="L390" s="109"/>
      <c r="M390" s="109"/>
      <c r="N390" s="109">
        <v>2025</v>
      </c>
      <c r="O390" s="109" t="s">
        <v>1318</v>
      </c>
      <c r="P390" s="109" t="s">
        <v>1274</v>
      </c>
      <c r="Q390" s="109" t="s">
        <v>1274</v>
      </c>
      <c r="R390" s="109" t="s">
        <v>1274</v>
      </c>
      <c r="S390" s="109" t="s">
        <v>503</v>
      </c>
      <c r="T390" s="109" t="s">
        <v>52</v>
      </c>
      <c r="U390" s="146" t="s">
        <v>47</v>
      </c>
      <c r="V390" s="146" t="s">
        <v>47</v>
      </c>
      <c r="W390" s="146" t="s">
        <v>47</v>
      </c>
      <c r="X390" s="146" t="s">
        <v>47</v>
      </c>
      <c r="Y390" s="146" t="s">
        <v>289</v>
      </c>
      <c r="Z390" s="146" t="s">
        <v>47</v>
      </c>
      <c r="AA390" s="146" t="s">
        <v>203</v>
      </c>
      <c r="AB390" s="146" t="s">
        <v>203</v>
      </c>
      <c r="AC390" s="146"/>
      <c r="AD390" s="146" t="s">
        <v>194</v>
      </c>
      <c r="AE390" s="146" t="s">
        <v>194</v>
      </c>
      <c r="AF390" s="146" t="s">
        <v>194</v>
      </c>
      <c r="AG390" s="146" t="s">
        <v>202</v>
      </c>
      <c r="AH390" s="146" t="s">
        <v>1318</v>
      </c>
      <c r="AI390" s="146" t="s">
        <v>205</v>
      </c>
      <c r="AJ390" s="176" t="str">
        <f t="shared" si="59"/>
        <v>Bajo</v>
      </c>
      <c r="AK390" s="146">
        <v>1</v>
      </c>
      <c r="AL390" s="176" t="str">
        <f t="shared" si="60"/>
        <v>Medio</v>
      </c>
      <c r="AM390" s="146">
        <v>2</v>
      </c>
      <c r="AN390" s="176" t="str">
        <f t="shared" si="61"/>
        <v>Medio</v>
      </c>
      <c r="AO390" s="146">
        <v>2</v>
      </c>
      <c r="AP390" s="176" t="str">
        <f t="shared" si="62"/>
        <v>Bajo</v>
      </c>
      <c r="AQ390" s="177">
        <f t="shared" si="63"/>
        <v>5</v>
      </c>
      <c r="AR390" s="146" t="s">
        <v>194</v>
      </c>
      <c r="AS390" s="146" t="s">
        <v>219</v>
      </c>
      <c r="AT390" s="146" t="s">
        <v>1318</v>
      </c>
      <c r="AU390" s="2"/>
      <c r="AV390" s="2"/>
      <c r="AW390" s="2"/>
      <c r="AX390" s="2"/>
      <c r="AY390" s="2"/>
      <c r="AZ390" s="2"/>
      <c r="BA390" s="2"/>
      <c r="BB390" s="2"/>
      <c r="BC390" s="2"/>
      <c r="BD390" s="2"/>
      <c r="BE390" s="2"/>
      <c r="BF390" s="2"/>
      <c r="BG390" s="2"/>
      <c r="BH390" s="2"/>
      <c r="BI390" s="2"/>
      <c r="BJ390" s="2"/>
    </row>
    <row r="391" spans="1:62" ht="56.25" customHeight="1">
      <c r="A391" s="5">
        <f t="shared" si="64"/>
        <v>388</v>
      </c>
      <c r="B391" s="14" t="s">
        <v>1268</v>
      </c>
      <c r="C391" s="55" t="s">
        <v>1323</v>
      </c>
      <c r="D391" s="14" t="s">
        <v>1324</v>
      </c>
      <c r="E391" s="109" t="s">
        <v>194</v>
      </c>
      <c r="F391" s="109" t="s">
        <v>194</v>
      </c>
      <c r="G391" s="109" t="s">
        <v>48</v>
      </c>
      <c r="H391" s="109" t="s">
        <v>186</v>
      </c>
      <c r="I391" s="13" t="s">
        <v>187</v>
      </c>
      <c r="J391" s="13"/>
      <c r="K391" s="13"/>
      <c r="L391" s="109"/>
      <c r="M391" s="109"/>
      <c r="N391" s="109">
        <v>2025</v>
      </c>
      <c r="O391" s="109" t="s">
        <v>1318</v>
      </c>
      <c r="P391" s="109" t="s">
        <v>1274</v>
      </c>
      <c r="Q391" s="109" t="s">
        <v>1274</v>
      </c>
      <c r="R391" s="109" t="s">
        <v>1274</v>
      </c>
      <c r="S391" s="109" t="s">
        <v>503</v>
      </c>
      <c r="T391" s="109" t="s">
        <v>52</v>
      </c>
      <c r="U391" s="146" t="s">
        <v>47</v>
      </c>
      <c r="V391" s="146" t="s">
        <v>47</v>
      </c>
      <c r="W391" s="146" t="s">
        <v>47</v>
      </c>
      <c r="X391" s="146" t="s">
        <v>47</v>
      </c>
      <c r="Y391" s="146" t="s">
        <v>289</v>
      </c>
      <c r="Z391" s="146" t="s">
        <v>47</v>
      </c>
      <c r="AA391" s="146" t="s">
        <v>203</v>
      </c>
      <c r="AB391" s="146" t="s">
        <v>203</v>
      </c>
      <c r="AC391" s="146"/>
      <c r="AD391" s="146" t="s">
        <v>194</v>
      </c>
      <c r="AE391" s="146" t="s">
        <v>194</v>
      </c>
      <c r="AF391" s="146" t="s">
        <v>194</v>
      </c>
      <c r="AG391" s="146" t="s">
        <v>202</v>
      </c>
      <c r="AH391" s="146" t="s">
        <v>1318</v>
      </c>
      <c r="AI391" s="146" t="s">
        <v>205</v>
      </c>
      <c r="AJ391" s="176" t="str">
        <f t="shared" si="59"/>
        <v>Bajo</v>
      </c>
      <c r="AK391" s="146">
        <v>1</v>
      </c>
      <c r="AL391" s="176" t="str">
        <f t="shared" si="60"/>
        <v>Medio</v>
      </c>
      <c r="AM391" s="146">
        <v>2</v>
      </c>
      <c r="AN391" s="176" t="str">
        <f t="shared" si="61"/>
        <v>Medio</v>
      </c>
      <c r="AO391" s="146">
        <v>2</v>
      </c>
      <c r="AP391" s="176" t="str">
        <f t="shared" si="62"/>
        <v>Bajo</v>
      </c>
      <c r="AQ391" s="177">
        <f t="shared" si="63"/>
        <v>5</v>
      </c>
      <c r="AR391" s="146" t="s">
        <v>194</v>
      </c>
      <c r="AS391" s="146" t="s">
        <v>219</v>
      </c>
      <c r="AT391" s="146" t="s">
        <v>1318</v>
      </c>
      <c r="AU391" s="2"/>
      <c r="AV391" s="2"/>
      <c r="AW391" s="2"/>
      <c r="AX391" s="2"/>
      <c r="AY391" s="2"/>
      <c r="AZ391" s="2"/>
      <c r="BA391" s="2"/>
      <c r="BB391" s="2"/>
      <c r="BC391" s="2"/>
      <c r="BD391" s="2"/>
      <c r="BE391" s="2"/>
      <c r="BF391" s="2"/>
      <c r="BG391" s="2"/>
      <c r="BH391" s="2"/>
      <c r="BI391" s="2"/>
      <c r="BJ391" s="2"/>
    </row>
    <row r="392" spans="1:62" ht="56.25" customHeight="1">
      <c r="A392" s="5">
        <f t="shared" si="64"/>
        <v>389</v>
      </c>
      <c r="B392" s="14" t="s">
        <v>1268</v>
      </c>
      <c r="C392" s="55" t="s">
        <v>1325</v>
      </c>
      <c r="D392" s="14" t="s">
        <v>1326</v>
      </c>
      <c r="E392" s="109" t="s">
        <v>194</v>
      </c>
      <c r="F392" s="109" t="s">
        <v>194</v>
      </c>
      <c r="G392" s="109" t="s">
        <v>48</v>
      </c>
      <c r="H392" s="109" t="s">
        <v>186</v>
      </c>
      <c r="I392" s="13" t="s">
        <v>187</v>
      </c>
      <c r="J392" s="13"/>
      <c r="K392" s="13"/>
      <c r="L392" s="109"/>
      <c r="M392" s="109"/>
      <c r="N392" s="109">
        <v>2025</v>
      </c>
      <c r="O392" s="109" t="s">
        <v>1318</v>
      </c>
      <c r="P392" s="109" t="s">
        <v>1274</v>
      </c>
      <c r="Q392" s="109" t="s">
        <v>1274</v>
      </c>
      <c r="R392" s="109" t="s">
        <v>1274</v>
      </c>
      <c r="S392" s="109" t="s">
        <v>503</v>
      </c>
      <c r="T392" s="109" t="s">
        <v>52</v>
      </c>
      <c r="U392" s="146" t="s">
        <v>47</v>
      </c>
      <c r="V392" s="146" t="s">
        <v>47</v>
      </c>
      <c r="W392" s="146" t="s">
        <v>47</v>
      </c>
      <c r="X392" s="146" t="s">
        <v>47</v>
      </c>
      <c r="Y392" s="146" t="s">
        <v>289</v>
      </c>
      <c r="Z392" s="146" t="s">
        <v>47</v>
      </c>
      <c r="AA392" s="146" t="s">
        <v>203</v>
      </c>
      <c r="AB392" s="146" t="s">
        <v>203</v>
      </c>
      <c r="AC392" s="146"/>
      <c r="AD392" s="146" t="s">
        <v>194</v>
      </c>
      <c r="AE392" s="146" t="s">
        <v>194</v>
      </c>
      <c r="AF392" s="146" t="s">
        <v>194</v>
      </c>
      <c r="AG392" s="146" t="s">
        <v>202</v>
      </c>
      <c r="AH392" s="146" t="s">
        <v>1318</v>
      </c>
      <c r="AI392" s="146" t="s">
        <v>205</v>
      </c>
      <c r="AJ392" s="176" t="str">
        <f t="shared" si="59"/>
        <v>Bajo</v>
      </c>
      <c r="AK392" s="146">
        <v>1</v>
      </c>
      <c r="AL392" s="176" t="str">
        <f t="shared" si="60"/>
        <v>Medio</v>
      </c>
      <c r="AM392" s="146">
        <v>2</v>
      </c>
      <c r="AN392" s="176" t="str">
        <f t="shared" si="61"/>
        <v>Medio</v>
      </c>
      <c r="AO392" s="146">
        <v>2</v>
      </c>
      <c r="AP392" s="176" t="str">
        <f t="shared" si="62"/>
        <v>Bajo</v>
      </c>
      <c r="AQ392" s="177">
        <f t="shared" si="63"/>
        <v>5</v>
      </c>
      <c r="AR392" s="146" t="s">
        <v>194</v>
      </c>
      <c r="AS392" s="146" t="s">
        <v>219</v>
      </c>
      <c r="AT392" s="146" t="s">
        <v>1318</v>
      </c>
      <c r="AU392" s="2"/>
      <c r="AV392" s="2"/>
      <c r="AW392" s="2"/>
      <c r="AX392" s="2"/>
      <c r="AY392" s="2"/>
      <c r="AZ392" s="2"/>
      <c r="BA392" s="2"/>
      <c r="BB392" s="2"/>
      <c r="BC392" s="2"/>
      <c r="BD392" s="2"/>
      <c r="BE392" s="2"/>
      <c r="BF392" s="2"/>
      <c r="BG392" s="2"/>
      <c r="BH392" s="2"/>
      <c r="BI392" s="2"/>
      <c r="BJ392" s="2"/>
    </row>
    <row r="393" spans="1:62" ht="56.25" customHeight="1">
      <c r="A393" s="5">
        <f t="shared" si="64"/>
        <v>390</v>
      </c>
      <c r="B393" s="14" t="s">
        <v>1268</v>
      </c>
      <c r="C393" s="55" t="s">
        <v>1327</v>
      </c>
      <c r="D393" s="14" t="s">
        <v>1328</v>
      </c>
      <c r="E393" s="109" t="s">
        <v>194</v>
      </c>
      <c r="F393" s="109" t="s">
        <v>194</v>
      </c>
      <c r="G393" s="109" t="s">
        <v>48</v>
      </c>
      <c r="H393" s="109" t="s">
        <v>186</v>
      </c>
      <c r="I393" s="13" t="s">
        <v>187</v>
      </c>
      <c r="J393" s="13"/>
      <c r="K393" s="13"/>
      <c r="L393" s="109"/>
      <c r="M393" s="109"/>
      <c r="N393" s="109">
        <v>2025</v>
      </c>
      <c r="O393" s="109" t="s">
        <v>1318</v>
      </c>
      <c r="P393" s="109" t="s">
        <v>1274</v>
      </c>
      <c r="Q393" s="109" t="s">
        <v>1274</v>
      </c>
      <c r="R393" s="109" t="s">
        <v>1274</v>
      </c>
      <c r="S393" s="109" t="s">
        <v>503</v>
      </c>
      <c r="T393" s="109" t="s">
        <v>52</v>
      </c>
      <c r="U393" s="146" t="s">
        <v>47</v>
      </c>
      <c r="V393" s="146" t="s">
        <v>47</v>
      </c>
      <c r="W393" s="146" t="s">
        <v>47</v>
      </c>
      <c r="X393" s="146" t="s">
        <v>47</v>
      </c>
      <c r="Y393" s="146" t="s">
        <v>289</v>
      </c>
      <c r="Z393" s="146" t="s">
        <v>47</v>
      </c>
      <c r="AA393" s="146" t="s">
        <v>203</v>
      </c>
      <c r="AB393" s="146" t="s">
        <v>203</v>
      </c>
      <c r="AC393" s="146"/>
      <c r="AD393" s="146" t="s">
        <v>194</v>
      </c>
      <c r="AE393" s="146" t="s">
        <v>194</v>
      </c>
      <c r="AF393" s="146" t="s">
        <v>194</v>
      </c>
      <c r="AG393" s="146" t="s">
        <v>202</v>
      </c>
      <c r="AH393" s="146" t="s">
        <v>1318</v>
      </c>
      <c r="AI393" s="146" t="s">
        <v>205</v>
      </c>
      <c r="AJ393" s="176" t="str">
        <f t="shared" si="59"/>
        <v>Bajo</v>
      </c>
      <c r="AK393" s="146">
        <v>1</v>
      </c>
      <c r="AL393" s="176" t="str">
        <f t="shared" si="60"/>
        <v>Medio</v>
      </c>
      <c r="AM393" s="146">
        <v>2</v>
      </c>
      <c r="AN393" s="176" t="str">
        <f t="shared" si="61"/>
        <v>Medio</v>
      </c>
      <c r="AO393" s="146">
        <v>2</v>
      </c>
      <c r="AP393" s="176" t="str">
        <f t="shared" si="62"/>
        <v>Bajo</v>
      </c>
      <c r="AQ393" s="177">
        <f t="shared" si="63"/>
        <v>5</v>
      </c>
      <c r="AR393" s="146" t="s">
        <v>194</v>
      </c>
      <c r="AS393" s="146" t="s">
        <v>219</v>
      </c>
      <c r="AT393" s="146" t="s">
        <v>1318</v>
      </c>
      <c r="AU393" s="2"/>
      <c r="AV393" s="2"/>
      <c r="AW393" s="2"/>
      <c r="AX393" s="2"/>
      <c r="AY393" s="2"/>
      <c r="AZ393" s="2"/>
      <c r="BA393" s="2"/>
      <c r="BB393" s="2"/>
      <c r="BC393" s="2"/>
      <c r="BD393" s="2"/>
      <c r="BE393" s="2"/>
      <c r="BF393" s="2"/>
      <c r="BG393" s="2"/>
      <c r="BH393" s="2"/>
      <c r="BI393" s="2"/>
      <c r="BJ393" s="2"/>
    </row>
    <row r="394" spans="1:62" ht="139.5" customHeight="1">
      <c r="A394" s="5">
        <f t="shared" si="64"/>
        <v>391</v>
      </c>
      <c r="B394" s="14" t="s">
        <v>1329</v>
      </c>
      <c r="C394" s="55" t="s">
        <v>1330</v>
      </c>
      <c r="D394" s="14" t="s">
        <v>1331</v>
      </c>
      <c r="E394" s="109" t="s">
        <v>1332</v>
      </c>
      <c r="F394" s="109" t="s">
        <v>47</v>
      </c>
      <c r="G394" s="109" t="s">
        <v>48</v>
      </c>
      <c r="H394" s="109" t="s">
        <v>186</v>
      </c>
      <c r="I394" s="13" t="s">
        <v>187</v>
      </c>
      <c r="J394" s="13" t="s">
        <v>187</v>
      </c>
      <c r="K394" s="13" t="s">
        <v>187</v>
      </c>
      <c r="L394" s="109" t="s">
        <v>1333</v>
      </c>
      <c r="M394" s="109" t="s">
        <v>1334</v>
      </c>
      <c r="N394" s="109">
        <v>2018</v>
      </c>
      <c r="O394" s="109" t="s">
        <v>1335</v>
      </c>
      <c r="P394" s="109" t="s">
        <v>1329</v>
      </c>
      <c r="Q394" s="109" t="s">
        <v>1336</v>
      </c>
      <c r="R394" s="109" t="s">
        <v>1337</v>
      </c>
      <c r="S394" s="109" t="s">
        <v>533</v>
      </c>
      <c r="T394" s="49" t="s">
        <v>77</v>
      </c>
      <c r="U394" s="147" t="s">
        <v>78</v>
      </c>
      <c r="V394" s="147" t="s">
        <v>1015</v>
      </c>
      <c r="W394" s="147" t="s">
        <v>80</v>
      </c>
      <c r="X394" s="146" t="s">
        <v>79</v>
      </c>
      <c r="Y394" s="146" t="s">
        <v>80</v>
      </c>
      <c r="Z394" s="146" t="s">
        <v>81</v>
      </c>
      <c r="AA394" s="146" t="s">
        <v>202</v>
      </c>
      <c r="AB394" s="146" t="s">
        <v>202</v>
      </c>
      <c r="AC394" s="146" t="s">
        <v>233</v>
      </c>
      <c r="AD394" s="146" t="s">
        <v>202</v>
      </c>
      <c r="AE394" s="146" t="s">
        <v>202</v>
      </c>
      <c r="AF394" s="146" t="s">
        <v>202</v>
      </c>
      <c r="AG394" s="146" t="s">
        <v>203</v>
      </c>
      <c r="AH394" s="146" t="s">
        <v>194</v>
      </c>
      <c r="AI394" s="146" t="s">
        <v>291</v>
      </c>
      <c r="AJ394" s="176" t="str">
        <f t="shared" si="59"/>
        <v>Alto</v>
      </c>
      <c r="AK394" s="146">
        <v>3</v>
      </c>
      <c r="AL394" s="176" t="str">
        <f t="shared" si="60"/>
        <v>Bajo</v>
      </c>
      <c r="AM394" s="146">
        <v>1</v>
      </c>
      <c r="AN394" s="176" t="str">
        <f t="shared" si="61"/>
        <v>Bajo</v>
      </c>
      <c r="AO394" s="146">
        <v>1</v>
      </c>
      <c r="AP394" s="176" t="str">
        <f t="shared" si="62"/>
        <v>Bajo</v>
      </c>
      <c r="AQ394" s="177">
        <f t="shared" si="63"/>
        <v>5</v>
      </c>
      <c r="AR394" s="146" t="s">
        <v>203</v>
      </c>
      <c r="AS394" s="146" t="s">
        <v>206</v>
      </c>
      <c r="AT394" s="178" t="s">
        <v>47</v>
      </c>
      <c r="AU394" s="9"/>
      <c r="AV394" s="9"/>
      <c r="AW394" s="9"/>
      <c r="AX394" s="9"/>
      <c r="AY394" s="9"/>
      <c r="AZ394" s="9"/>
      <c r="BA394" s="9"/>
      <c r="BB394" s="9"/>
      <c r="BC394" s="9"/>
      <c r="BD394" s="9"/>
      <c r="BE394" s="9"/>
      <c r="BF394" s="9"/>
      <c r="BG394" s="9"/>
      <c r="BH394" s="9"/>
      <c r="BI394" s="9"/>
      <c r="BJ394" s="9"/>
    </row>
    <row r="395" spans="1:62" ht="127.5" customHeight="1">
      <c r="A395" s="5">
        <f t="shared" si="64"/>
        <v>392</v>
      </c>
      <c r="B395" s="14" t="s">
        <v>1329</v>
      </c>
      <c r="C395" s="55" t="s">
        <v>1338</v>
      </c>
      <c r="D395" s="14" t="s">
        <v>1339</v>
      </c>
      <c r="E395" s="109" t="s">
        <v>1340</v>
      </c>
      <c r="F395" s="109" t="s">
        <v>47</v>
      </c>
      <c r="G395" s="109" t="s">
        <v>48</v>
      </c>
      <c r="H395" s="109" t="s">
        <v>186</v>
      </c>
      <c r="I395" s="13"/>
      <c r="J395" s="13"/>
      <c r="K395" s="13" t="s">
        <v>187</v>
      </c>
      <c r="L395" s="109" t="s">
        <v>325</v>
      </c>
      <c r="M395" s="109" t="s">
        <v>1334</v>
      </c>
      <c r="N395" s="109">
        <v>2018</v>
      </c>
      <c r="O395" s="109" t="s">
        <v>1335</v>
      </c>
      <c r="P395" s="109" t="s">
        <v>1329</v>
      </c>
      <c r="Q395" s="109" t="s">
        <v>1336</v>
      </c>
      <c r="R395" s="109" t="s">
        <v>1337</v>
      </c>
      <c r="S395" s="109" t="s">
        <v>272</v>
      </c>
      <c r="T395" s="49" t="s">
        <v>52</v>
      </c>
      <c r="U395" s="147" t="s">
        <v>47</v>
      </c>
      <c r="V395" s="147" t="s">
        <v>47</v>
      </c>
      <c r="W395" s="147" t="s">
        <v>47</v>
      </c>
      <c r="X395" s="146" t="s">
        <v>47</v>
      </c>
      <c r="Y395" s="146" t="s">
        <v>289</v>
      </c>
      <c r="Z395" s="146" t="s">
        <v>47</v>
      </c>
      <c r="AA395" s="146" t="s">
        <v>203</v>
      </c>
      <c r="AB395" s="146" t="s">
        <v>203</v>
      </c>
      <c r="AC395" s="146" t="s">
        <v>210</v>
      </c>
      <c r="AD395" s="146" t="s">
        <v>194</v>
      </c>
      <c r="AE395" s="146" t="s">
        <v>194</v>
      </c>
      <c r="AF395" s="146" t="s">
        <v>194</v>
      </c>
      <c r="AG395" s="146" t="s">
        <v>202</v>
      </c>
      <c r="AH395" s="146" t="s">
        <v>1341</v>
      </c>
      <c r="AI395" s="146" t="s">
        <v>291</v>
      </c>
      <c r="AJ395" s="176" t="str">
        <f t="shared" si="59"/>
        <v>Bajo</v>
      </c>
      <c r="AK395" s="146">
        <v>1</v>
      </c>
      <c r="AL395" s="176" t="str">
        <f t="shared" si="60"/>
        <v>Bajo</v>
      </c>
      <c r="AM395" s="146">
        <v>1</v>
      </c>
      <c r="AN395" s="176" t="str">
        <f t="shared" si="61"/>
        <v>Bajo</v>
      </c>
      <c r="AO395" s="146">
        <v>1</v>
      </c>
      <c r="AP395" s="176" t="str">
        <f t="shared" si="62"/>
        <v>Bajo</v>
      </c>
      <c r="AQ395" s="177">
        <f t="shared" si="63"/>
        <v>3</v>
      </c>
      <c r="AR395" s="146" t="s">
        <v>203</v>
      </c>
      <c r="AS395" s="146" t="s">
        <v>211</v>
      </c>
      <c r="AT395" s="178" t="s">
        <v>1341</v>
      </c>
      <c r="AU395" s="9"/>
      <c r="AV395" s="9"/>
      <c r="AW395" s="9"/>
      <c r="AX395" s="9"/>
      <c r="AY395" s="9"/>
      <c r="AZ395" s="9"/>
      <c r="BA395" s="9"/>
      <c r="BB395" s="9"/>
      <c r="BC395" s="9"/>
      <c r="BD395" s="9"/>
      <c r="BE395" s="9"/>
      <c r="BF395" s="9"/>
      <c r="BG395" s="9"/>
      <c r="BH395" s="9"/>
      <c r="BI395" s="9"/>
      <c r="BJ395" s="9"/>
    </row>
    <row r="396" spans="1:62" ht="99" customHeight="1">
      <c r="A396" s="5">
        <f t="shared" si="64"/>
        <v>393</v>
      </c>
      <c r="B396" s="14" t="s">
        <v>1329</v>
      </c>
      <c r="C396" s="55" t="s">
        <v>1342</v>
      </c>
      <c r="D396" s="14" t="s">
        <v>1343</v>
      </c>
      <c r="E396" s="109" t="s">
        <v>1053</v>
      </c>
      <c r="F396" s="109" t="s">
        <v>1344</v>
      </c>
      <c r="G396" s="109" t="s">
        <v>48</v>
      </c>
      <c r="H396" s="109" t="s">
        <v>186</v>
      </c>
      <c r="I396" s="13"/>
      <c r="J396" s="13"/>
      <c r="K396" s="13" t="s">
        <v>187</v>
      </c>
      <c r="L396" s="109" t="s">
        <v>325</v>
      </c>
      <c r="M396" s="109" t="s">
        <v>1334</v>
      </c>
      <c r="N396" s="109">
        <v>2018</v>
      </c>
      <c r="O396" s="109" t="s">
        <v>1335</v>
      </c>
      <c r="P396" s="109" t="s">
        <v>1329</v>
      </c>
      <c r="Q396" s="109" t="s">
        <v>1336</v>
      </c>
      <c r="R396" s="109" t="s">
        <v>1337</v>
      </c>
      <c r="S396" s="109" t="s">
        <v>272</v>
      </c>
      <c r="T396" s="49" t="s">
        <v>192</v>
      </c>
      <c r="U396" s="147" t="s">
        <v>78</v>
      </c>
      <c r="V396" s="147" t="s">
        <v>79</v>
      </c>
      <c r="W396" s="147" t="s">
        <v>80</v>
      </c>
      <c r="X396" s="146" t="s">
        <v>79</v>
      </c>
      <c r="Y396" s="146" t="s">
        <v>80</v>
      </c>
      <c r="Z396" s="146" t="s">
        <v>81</v>
      </c>
      <c r="AA396" s="146" t="s">
        <v>202</v>
      </c>
      <c r="AB396" s="146" t="s">
        <v>203</v>
      </c>
      <c r="AC396" s="146" t="s">
        <v>233</v>
      </c>
      <c r="AD396" s="146" t="s">
        <v>202</v>
      </c>
      <c r="AE396" s="146" t="s">
        <v>202</v>
      </c>
      <c r="AF396" s="146" t="s">
        <v>203</v>
      </c>
      <c r="AG396" s="146" t="s">
        <v>203</v>
      </c>
      <c r="AH396" s="146" t="s">
        <v>194</v>
      </c>
      <c r="AI396" s="146" t="s">
        <v>291</v>
      </c>
      <c r="AJ396" s="176" t="str">
        <f t="shared" si="59"/>
        <v>Medio</v>
      </c>
      <c r="AK396" s="146">
        <v>2</v>
      </c>
      <c r="AL396" s="176" t="str">
        <f t="shared" si="60"/>
        <v>Medio</v>
      </c>
      <c r="AM396" s="146">
        <v>2</v>
      </c>
      <c r="AN396" s="176" t="str">
        <f t="shared" si="61"/>
        <v>Medio</v>
      </c>
      <c r="AO396" s="146">
        <v>2</v>
      </c>
      <c r="AP396" s="176" t="str">
        <f t="shared" si="62"/>
        <v>Medio</v>
      </c>
      <c r="AQ396" s="177">
        <f t="shared" si="63"/>
        <v>6</v>
      </c>
      <c r="AR396" s="146" t="s">
        <v>203</v>
      </c>
      <c r="AS396" s="146" t="s">
        <v>206</v>
      </c>
      <c r="AT396" s="178" t="s">
        <v>47</v>
      </c>
      <c r="AU396" s="9"/>
      <c r="AV396" s="9"/>
      <c r="AW396" s="9"/>
      <c r="AX396" s="9"/>
      <c r="AY396" s="9"/>
      <c r="AZ396" s="9"/>
      <c r="BA396" s="9"/>
      <c r="BB396" s="9"/>
      <c r="BC396" s="9"/>
      <c r="BD396" s="9"/>
      <c r="BE396" s="9"/>
      <c r="BF396" s="9"/>
      <c r="BG396" s="9"/>
      <c r="BH396" s="9"/>
      <c r="BI396" s="9"/>
      <c r="BJ396" s="9"/>
    </row>
    <row r="397" spans="1:62" ht="56.25" customHeight="1">
      <c r="A397" s="5">
        <f t="shared" si="64"/>
        <v>394</v>
      </c>
      <c r="B397" s="14" t="s">
        <v>1329</v>
      </c>
      <c r="C397" s="55" t="s">
        <v>1345</v>
      </c>
      <c r="D397" s="14" t="s">
        <v>1346</v>
      </c>
      <c r="E397" s="109" t="s">
        <v>1347</v>
      </c>
      <c r="F397" s="109" t="s">
        <v>47</v>
      </c>
      <c r="G397" s="109" t="s">
        <v>48</v>
      </c>
      <c r="H397" s="109" t="s">
        <v>186</v>
      </c>
      <c r="I397" s="13" t="s">
        <v>187</v>
      </c>
      <c r="J397" s="13" t="s">
        <v>187</v>
      </c>
      <c r="K397" s="13"/>
      <c r="L397" s="109" t="s">
        <v>1348</v>
      </c>
      <c r="M397" s="109" t="s">
        <v>1334</v>
      </c>
      <c r="N397" s="109">
        <v>2018</v>
      </c>
      <c r="O397" s="109" t="s">
        <v>1349</v>
      </c>
      <c r="P397" s="109" t="s">
        <v>1329</v>
      </c>
      <c r="Q397" s="109" t="s">
        <v>1350</v>
      </c>
      <c r="R397" s="109" t="s">
        <v>1337</v>
      </c>
      <c r="S397" s="109" t="s">
        <v>844</v>
      </c>
      <c r="T397" s="49" t="s">
        <v>192</v>
      </c>
      <c r="U397" s="147" t="s">
        <v>78</v>
      </c>
      <c r="V397" s="147" t="s">
        <v>79</v>
      </c>
      <c r="W397" s="147" t="s">
        <v>80</v>
      </c>
      <c r="X397" s="146" t="s">
        <v>79</v>
      </c>
      <c r="Y397" s="146" t="s">
        <v>80</v>
      </c>
      <c r="Z397" s="146" t="s">
        <v>81</v>
      </c>
      <c r="AA397" s="146" t="s">
        <v>202</v>
      </c>
      <c r="AB397" s="146" t="s">
        <v>203</v>
      </c>
      <c r="AC397" s="146" t="s">
        <v>233</v>
      </c>
      <c r="AD397" s="146" t="s">
        <v>202</v>
      </c>
      <c r="AE397" s="146" t="s">
        <v>194</v>
      </c>
      <c r="AF397" s="146" t="s">
        <v>203</v>
      </c>
      <c r="AG397" s="146" t="s">
        <v>194</v>
      </c>
      <c r="AH397" s="146" t="s">
        <v>194</v>
      </c>
      <c r="AI397" s="146" t="s">
        <v>291</v>
      </c>
      <c r="AJ397" s="176" t="str">
        <f t="shared" si="59"/>
        <v>Medio</v>
      </c>
      <c r="AK397" s="146">
        <v>2</v>
      </c>
      <c r="AL397" s="176" t="str">
        <f t="shared" si="60"/>
        <v>Medio</v>
      </c>
      <c r="AM397" s="146">
        <v>2</v>
      </c>
      <c r="AN397" s="176" t="str">
        <f t="shared" si="61"/>
        <v>Medio</v>
      </c>
      <c r="AO397" s="146">
        <v>2</v>
      </c>
      <c r="AP397" s="176" t="str">
        <f t="shared" si="62"/>
        <v>Medio</v>
      </c>
      <c r="AQ397" s="177">
        <f t="shared" si="63"/>
        <v>6</v>
      </c>
      <c r="AR397" s="146" t="s">
        <v>203</v>
      </c>
      <c r="AS397" s="146" t="s">
        <v>206</v>
      </c>
      <c r="AT397" s="178" t="s">
        <v>47</v>
      </c>
      <c r="AU397" s="2"/>
      <c r="AV397" s="2"/>
      <c r="AW397" s="2"/>
      <c r="AX397" s="2"/>
      <c r="AY397" s="2"/>
      <c r="AZ397" s="2"/>
      <c r="BA397" s="2"/>
      <c r="BB397" s="2"/>
      <c r="BC397" s="2"/>
      <c r="BD397" s="2"/>
      <c r="BE397" s="2"/>
      <c r="BF397" s="2"/>
      <c r="BG397" s="2"/>
      <c r="BH397" s="2"/>
      <c r="BI397" s="2"/>
      <c r="BJ397" s="2"/>
    </row>
    <row r="398" spans="1:62" ht="56.25" customHeight="1">
      <c r="A398" s="5">
        <f t="shared" si="64"/>
        <v>395</v>
      </c>
      <c r="B398" s="14" t="s">
        <v>1329</v>
      </c>
      <c r="C398" s="55" t="s">
        <v>1351</v>
      </c>
      <c r="D398" s="14" t="s">
        <v>1352</v>
      </c>
      <c r="E398" s="109" t="s">
        <v>1353</v>
      </c>
      <c r="F398" s="109" t="s">
        <v>1351</v>
      </c>
      <c r="G398" s="109" t="s">
        <v>48</v>
      </c>
      <c r="H398" s="109" t="s">
        <v>186</v>
      </c>
      <c r="I398" s="13" t="s">
        <v>187</v>
      </c>
      <c r="J398" s="13" t="s">
        <v>187</v>
      </c>
      <c r="K398" s="13" t="s">
        <v>187</v>
      </c>
      <c r="L398" s="109" t="s">
        <v>1354</v>
      </c>
      <c r="M398" s="109" t="s">
        <v>1334</v>
      </c>
      <c r="N398" s="109">
        <v>2018</v>
      </c>
      <c r="O398" s="109" t="s">
        <v>1349</v>
      </c>
      <c r="P398" s="109" t="s">
        <v>1329</v>
      </c>
      <c r="Q398" s="109" t="s">
        <v>1350</v>
      </c>
      <c r="R398" s="109" t="s">
        <v>1337</v>
      </c>
      <c r="S398" s="109" t="s">
        <v>844</v>
      </c>
      <c r="T398" s="49" t="s">
        <v>192</v>
      </c>
      <c r="U398" s="147" t="s">
        <v>1355</v>
      </c>
      <c r="V398" s="147" t="s">
        <v>1356</v>
      </c>
      <c r="W398" s="147" t="s">
        <v>80</v>
      </c>
      <c r="X398" s="146" t="s">
        <v>1356</v>
      </c>
      <c r="Y398" s="146" t="s">
        <v>80</v>
      </c>
      <c r="Z398" s="146" t="s">
        <v>81</v>
      </c>
      <c r="AA398" s="146" t="s">
        <v>203</v>
      </c>
      <c r="AB398" s="146" t="s">
        <v>203</v>
      </c>
      <c r="AC398" s="146" t="s">
        <v>233</v>
      </c>
      <c r="AD398" s="146" t="s">
        <v>202</v>
      </c>
      <c r="AE398" s="146" t="s">
        <v>194</v>
      </c>
      <c r="AF398" s="146" t="s">
        <v>203</v>
      </c>
      <c r="AG398" s="146" t="s">
        <v>194</v>
      </c>
      <c r="AH398" s="146" t="s">
        <v>194</v>
      </c>
      <c r="AI398" s="146" t="s">
        <v>291</v>
      </c>
      <c r="AJ398" s="176" t="str">
        <f t="shared" si="59"/>
        <v>Medio</v>
      </c>
      <c r="AK398" s="146">
        <v>2</v>
      </c>
      <c r="AL398" s="176" t="str">
        <f t="shared" si="60"/>
        <v>Medio</v>
      </c>
      <c r="AM398" s="146">
        <v>2</v>
      </c>
      <c r="AN398" s="176" t="str">
        <f t="shared" si="61"/>
        <v>Medio</v>
      </c>
      <c r="AO398" s="146">
        <v>2</v>
      </c>
      <c r="AP398" s="176" t="str">
        <f t="shared" si="62"/>
        <v>Medio</v>
      </c>
      <c r="AQ398" s="177">
        <f t="shared" si="63"/>
        <v>6</v>
      </c>
      <c r="AR398" s="146" t="s">
        <v>203</v>
      </c>
      <c r="AS398" s="146" t="s">
        <v>206</v>
      </c>
      <c r="AT398" s="178" t="s">
        <v>47</v>
      </c>
      <c r="AU398" s="2"/>
      <c r="AV398" s="2"/>
      <c r="AW398" s="2"/>
      <c r="AX398" s="2"/>
      <c r="AY398" s="2"/>
      <c r="AZ398" s="2"/>
      <c r="BA398" s="2"/>
      <c r="BB398" s="2"/>
      <c r="BC398" s="2"/>
      <c r="BD398" s="2"/>
      <c r="BE398" s="2"/>
      <c r="BF398" s="2"/>
      <c r="BG398" s="2"/>
      <c r="BH398" s="2"/>
      <c r="BI398" s="2"/>
      <c r="BJ398" s="2"/>
    </row>
    <row r="399" spans="1:62" ht="56.25" customHeight="1">
      <c r="A399" s="5">
        <f t="shared" si="64"/>
        <v>396</v>
      </c>
      <c r="B399" s="14" t="s">
        <v>1329</v>
      </c>
      <c r="C399" s="55" t="s">
        <v>1357</v>
      </c>
      <c r="D399" s="14" t="s">
        <v>1358</v>
      </c>
      <c r="E399" s="109" t="s">
        <v>1359</v>
      </c>
      <c r="F399" s="109" t="s">
        <v>47</v>
      </c>
      <c r="G399" s="109" t="s">
        <v>48</v>
      </c>
      <c r="H399" s="109" t="s">
        <v>186</v>
      </c>
      <c r="I399" s="13" t="s">
        <v>187</v>
      </c>
      <c r="J399" s="13" t="s">
        <v>187</v>
      </c>
      <c r="K399" s="13" t="s">
        <v>187</v>
      </c>
      <c r="L399" s="109" t="s">
        <v>325</v>
      </c>
      <c r="M399" s="109" t="s">
        <v>1334</v>
      </c>
      <c r="N399" s="109">
        <v>2018</v>
      </c>
      <c r="O399" s="109" t="s">
        <v>1349</v>
      </c>
      <c r="P399" s="109" t="s">
        <v>1329</v>
      </c>
      <c r="Q399" s="109" t="s">
        <v>1350</v>
      </c>
      <c r="R399" s="109" t="s">
        <v>1337</v>
      </c>
      <c r="S399" s="109" t="s">
        <v>844</v>
      </c>
      <c r="T399" s="54" t="s">
        <v>192</v>
      </c>
      <c r="U399" s="147" t="s">
        <v>78</v>
      </c>
      <c r="V399" s="147" t="s">
        <v>79</v>
      </c>
      <c r="W399" s="147" t="s">
        <v>80</v>
      </c>
      <c r="X399" s="146" t="s">
        <v>79</v>
      </c>
      <c r="Y399" s="146" t="s">
        <v>80</v>
      </c>
      <c r="Z399" s="146" t="s">
        <v>81</v>
      </c>
      <c r="AA399" s="146" t="s">
        <v>202</v>
      </c>
      <c r="AB399" s="146" t="s">
        <v>203</v>
      </c>
      <c r="AC399" s="146" t="s">
        <v>233</v>
      </c>
      <c r="AD399" s="146" t="s">
        <v>202</v>
      </c>
      <c r="AE399" s="146" t="s">
        <v>202</v>
      </c>
      <c r="AF399" s="146" t="s">
        <v>202</v>
      </c>
      <c r="AG399" s="146" t="s">
        <v>194</v>
      </c>
      <c r="AH399" s="146" t="s">
        <v>194</v>
      </c>
      <c r="AI399" s="146" t="s">
        <v>291</v>
      </c>
      <c r="AJ399" s="176" t="str">
        <f t="shared" si="59"/>
        <v>Medio</v>
      </c>
      <c r="AK399" s="146">
        <v>2</v>
      </c>
      <c r="AL399" s="176" t="str">
        <f t="shared" si="60"/>
        <v>Medio</v>
      </c>
      <c r="AM399" s="146">
        <v>2</v>
      </c>
      <c r="AN399" s="176" t="str">
        <f t="shared" si="61"/>
        <v>Medio</v>
      </c>
      <c r="AO399" s="146">
        <v>2</v>
      </c>
      <c r="AP399" s="176" t="str">
        <f t="shared" si="62"/>
        <v>Medio</v>
      </c>
      <c r="AQ399" s="177">
        <f t="shared" si="63"/>
        <v>6</v>
      </c>
      <c r="AR399" s="146" t="s">
        <v>203</v>
      </c>
      <c r="AS399" s="146" t="s">
        <v>206</v>
      </c>
      <c r="AT399" s="178" t="s">
        <v>47</v>
      </c>
      <c r="AU399" s="2"/>
      <c r="AV399" s="2"/>
      <c r="AW399" s="2"/>
      <c r="AX399" s="2"/>
      <c r="AY399" s="2"/>
      <c r="AZ399" s="2"/>
      <c r="BA399" s="2"/>
      <c r="BB399" s="2"/>
      <c r="BC399" s="2"/>
      <c r="BD399" s="2"/>
      <c r="BE399" s="2"/>
      <c r="BF399" s="2"/>
      <c r="BG399" s="2"/>
      <c r="BH399" s="2"/>
      <c r="BI399" s="2"/>
      <c r="BJ399" s="2"/>
    </row>
    <row r="400" spans="1:62" ht="56.25" customHeight="1">
      <c r="A400" s="5">
        <f t="shared" si="64"/>
        <v>397</v>
      </c>
      <c r="B400" s="14" t="s">
        <v>1329</v>
      </c>
      <c r="C400" s="55" t="s">
        <v>971</v>
      </c>
      <c r="D400" s="140" t="s">
        <v>1360</v>
      </c>
      <c r="E400" s="109" t="s">
        <v>47</v>
      </c>
      <c r="F400" s="109" t="s">
        <v>47</v>
      </c>
      <c r="G400" s="109" t="s">
        <v>48</v>
      </c>
      <c r="H400" s="109" t="s">
        <v>106</v>
      </c>
      <c r="I400" s="13"/>
      <c r="J400" s="13"/>
      <c r="K400" s="13" t="s">
        <v>187</v>
      </c>
      <c r="L400" s="109" t="s">
        <v>234</v>
      </c>
      <c r="M400" s="109" t="s">
        <v>11</v>
      </c>
      <c r="N400" s="109">
        <v>1978</v>
      </c>
      <c r="O400" s="109" t="s">
        <v>1361</v>
      </c>
      <c r="P400" s="109" t="s">
        <v>1329</v>
      </c>
      <c r="Q400" s="109" t="s">
        <v>1362</v>
      </c>
      <c r="R400" s="109" t="s">
        <v>1363</v>
      </c>
      <c r="S400" s="109" t="s">
        <v>1364</v>
      </c>
      <c r="T400" s="49" t="s">
        <v>52</v>
      </c>
      <c r="U400" s="147" t="s">
        <v>47</v>
      </c>
      <c r="V400" s="147" t="s">
        <v>47</v>
      </c>
      <c r="W400" s="147" t="s">
        <v>47</v>
      </c>
      <c r="X400" s="146" t="s">
        <v>47</v>
      </c>
      <c r="Y400" s="146" t="s">
        <v>289</v>
      </c>
      <c r="Z400" s="146" t="s">
        <v>47</v>
      </c>
      <c r="AA400" s="146" t="s">
        <v>202</v>
      </c>
      <c r="AB400" s="146" t="s">
        <v>203</v>
      </c>
      <c r="AC400" s="146" t="s">
        <v>210</v>
      </c>
      <c r="AD400" s="146" t="s">
        <v>194</v>
      </c>
      <c r="AE400" s="146" t="s">
        <v>194</v>
      </c>
      <c r="AF400" s="146" t="s">
        <v>194</v>
      </c>
      <c r="AG400" s="146" t="s">
        <v>203</v>
      </c>
      <c r="AH400" s="146" t="s">
        <v>194</v>
      </c>
      <c r="AI400" s="146" t="s">
        <v>194</v>
      </c>
      <c r="AJ400" s="176" t="str">
        <f t="shared" si="59"/>
        <v>Bajo</v>
      </c>
      <c r="AK400" s="146">
        <v>1</v>
      </c>
      <c r="AL400" s="176" t="str">
        <f t="shared" si="60"/>
        <v>Bajo</v>
      </c>
      <c r="AM400" s="146">
        <v>1</v>
      </c>
      <c r="AN400" s="176" t="str">
        <f t="shared" si="61"/>
        <v>Medio</v>
      </c>
      <c r="AO400" s="146">
        <v>2</v>
      </c>
      <c r="AP400" s="176" t="str">
        <f t="shared" si="62"/>
        <v>Bajo</v>
      </c>
      <c r="AQ400" s="177">
        <f t="shared" si="63"/>
        <v>4</v>
      </c>
      <c r="AR400" s="146" t="s">
        <v>203</v>
      </c>
      <c r="AS400" s="146" t="s">
        <v>206</v>
      </c>
      <c r="AT400" s="178" t="s">
        <v>47</v>
      </c>
      <c r="AU400" s="9"/>
      <c r="AV400" s="9"/>
      <c r="AW400" s="9"/>
      <c r="AX400" s="9"/>
      <c r="AY400" s="9"/>
      <c r="AZ400" s="9"/>
      <c r="BA400" s="9"/>
      <c r="BB400" s="9"/>
      <c r="BC400" s="9"/>
      <c r="BD400" s="9"/>
      <c r="BE400" s="9"/>
      <c r="BF400" s="9"/>
      <c r="BG400" s="9"/>
      <c r="BH400" s="9"/>
      <c r="BI400" s="9"/>
      <c r="BJ400" s="9"/>
    </row>
    <row r="401" spans="1:62" ht="56.25" customHeight="1">
      <c r="A401" s="5">
        <f t="shared" si="64"/>
        <v>398</v>
      </c>
      <c r="B401" s="14" t="s">
        <v>1329</v>
      </c>
      <c r="C401" s="55" t="s">
        <v>1365</v>
      </c>
      <c r="D401" s="140" t="s">
        <v>1366</v>
      </c>
      <c r="E401" s="109" t="s">
        <v>47</v>
      </c>
      <c r="F401" s="109" t="s">
        <v>47</v>
      </c>
      <c r="G401" s="109" t="s">
        <v>48</v>
      </c>
      <c r="H401" s="109" t="s">
        <v>106</v>
      </c>
      <c r="I401" s="13"/>
      <c r="J401" s="13"/>
      <c r="K401" s="13" t="s">
        <v>187</v>
      </c>
      <c r="L401" s="109" t="s">
        <v>234</v>
      </c>
      <c r="M401" s="109" t="s">
        <v>11</v>
      </c>
      <c r="N401" s="109">
        <v>1978</v>
      </c>
      <c r="O401" s="109" t="s">
        <v>1367</v>
      </c>
      <c r="P401" s="109" t="s">
        <v>1329</v>
      </c>
      <c r="Q401" s="109" t="s">
        <v>1362</v>
      </c>
      <c r="R401" s="109" t="s">
        <v>1363</v>
      </c>
      <c r="S401" s="109" t="s">
        <v>1364</v>
      </c>
      <c r="T401" s="49" t="s">
        <v>52</v>
      </c>
      <c r="U401" s="147" t="s">
        <v>47</v>
      </c>
      <c r="V401" s="147" t="s">
        <v>47</v>
      </c>
      <c r="W401" s="147" t="s">
        <v>47</v>
      </c>
      <c r="X401" s="146" t="s">
        <v>47</v>
      </c>
      <c r="Y401" s="146" t="s">
        <v>289</v>
      </c>
      <c r="Z401" s="146" t="s">
        <v>47</v>
      </c>
      <c r="AA401" s="146" t="s">
        <v>202</v>
      </c>
      <c r="AB401" s="146" t="s">
        <v>203</v>
      </c>
      <c r="AC401" s="146" t="s">
        <v>210</v>
      </c>
      <c r="AD401" s="146" t="s">
        <v>194</v>
      </c>
      <c r="AE401" s="146" t="s">
        <v>194</v>
      </c>
      <c r="AF401" s="146" t="s">
        <v>194</v>
      </c>
      <c r="AG401" s="146" t="s">
        <v>203</v>
      </c>
      <c r="AH401" s="146" t="s">
        <v>194</v>
      </c>
      <c r="AI401" s="146" t="s">
        <v>194</v>
      </c>
      <c r="AJ401" s="176" t="str">
        <f t="shared" si="59"/>
        <v>Bajo</v>
      </c>
      <c r="AK401" s="146">
        <v>1</v>
      </c>
      <c r="AL401" s="176" t="str">
        <f t="shared" si="60"/>
        <v>Bajo</v>
      </c>
      <c r="AM401" s="146">
        <v>1</v>
      </c>
      <c r="AN401" s="176" t="str">
        <f t="shared" si="61"/>
        <v>Medio</v>
      </c>
      <c r="AO401" s="146">
        <v>2</v>
      </c>
      <c r="AP401" s="176" t="str">
        <f t="shared" si="62"/>
        <v>Bajo</v>
      </c>
      <c r="AQ401" s="177">
        <f t="shared" si="63"/>
        <v>4</v>
      </c>
      <c r="AR401" s="146" t="s">
        <v>203</v>
      </c>
      <c r="AS401" s="146" t="s">
        <v>206</v>
      </c>
      <c r="AT401" s="178" t="s">
        <v>47</v>
      </c>
      <c r="AU401" s="2"/>
      <c r="AV401" s="2"/>
      <c r="AW401" s="2"/>
      <c r="AX401" s="2"/>
      <c r="AY401" s="2"/>
      <c r="AZ401" s="2"/>
      <c r="BA401" s="2"/>
      <c r="BB401" s="2"/>
      <c r="BC401" s="2"/>
      <c r="BD401" s="2"/>
      <c r="BE401" s="2"/>
      <c r="BF401" s="2"/>
      <c r="BG401" s="2"/>
      <c r="BH401" s="2"/>
      <c r="BI401" s="2"/>
      <c r="BJ401" s="2"/>
    </row>
    <row r="402" spans="1:62" ht="56.25" customHeight="1">
      <c r="A402" s="5">
        <f t="shared" si="64"/>
        <v>399</v>
      </c>
      <c r="B402" s="14" t="s">
        <v>1329</v>
      </c>
      <c r="C402" s="55" t="s">
        <v>1368</v>
      </c>
      <c r="D402" s="140" t="s">
        <v>1369</v>
      </c>
      <c r="E402" s="109" t="s">
        <v>47</v>
      </c>
      <c r="F402" s="109" t="s">
        <v>47</v>
      </c>
      <c r="G402" s="109" t="s">
        <v>48</v>
      </c>
      <c r="H402" s="109" t="s">
        <v>106</v>
      </c>
      <c r="I402" s="13"/>
      <c r="J402" s="13"/>
      <c r="K402" s="13" t="s">
        <v>187</v>
      </c>
      <c r="L402" s="109" t="s">
        <v>234</v>
      </c>
      <c r="M402" s="109" t="s">
        <v>11</v>
      </c>
      <c r="N402" s="109">
        <v>1978</v>
      </c>
      <c r="O402" s="109" t="s">
        <v>1370</v>
      </c>
      <c r="P402" s="109" t="s">
        <v>1329</v>
      </c>
      <c r="Q402" s="109" t="s">
        <v>1368</v>
      </c>
      <c r="R402" s="109" t="s">
        <v>1363</v>
      </c>
      <c r="S402" s="109" t="s">
        <v>1364</v>
      </c>
      <c r="T402" s="54" t="s">
        <v>52</v>
      </c>
      <c r="U402" s="147" t="s">
        <v>47</v>
      </c>
      <c r="V402" s="147" t="s">
        <v>47</v>
      </c>
      <c r="W402" s="147" t="s">
        <v>47</v>
      </c>
      <c r="X402" s="146" t="s">
        <v>47</v>
      </c>
      <c r="Y402" s="146" t="s">
        <v>289</v>
      </c>
      <c r="Z402" s="146" t="s">
        <v>47</v>
      </c>
      <c r="AA402" s="146" t="s">
        <v>202</v>
      </c>
      <c r="AB402" s="146" t="s">
        <v>203</v>
      </c>
      <c r="AC402" s="146" t="s">
        <v>210</v>
      </c>
      <c r="AD402" s="146" t="s">
        <v>194</v>
      </c>
      <c r="AE402" s="146" t="s">
        <v>194</v>
      </c>
      <c r="AF402" s="146" t="s">
        <v>194</v>
      </c>
      <c r="AG402" s="146" t="s">
        <v>203</v>
      </c>
      <c r="AH402" s="146" t="s">
        <v>194</v>
      </c>
      <c r="AI402" s="146" t="s">
        <v>194</v>
      </c>
      <c r="AJ402" s="176" t="str">
        <f t="shared" si="59"/>
        <v>Bajo</v>
      </c>
      <c r="AK402" s="146">
        <v>1</v>
      </c>
      <c r="AL402" s="176" t="str">
        <f t="shared" si="60"/>
        <v>Bajo</v>
      </c>
      <c r="AM402" s="146">
        <v>1</v>
      </c>
      <c r="AN402" s="176" t="str">
        <f t="shared" si="61"/>
        <v>Medio</v>
      </c>
      <c r="AO402" s="146">
        <v>2</v>
      </c>
      <c r="AP402" s="176" t="str">
        <f t="shared" si="62"/>
        <v>Bajo</v>
      </c>
      <c r="AQ402" s="177">
        <f t="shared" si="63"/>
        <v>4</v>
      </c>
      <c r="AR402" s="146" t="s">
        <v>203</v>
      </c>
      <c r="AS402" s="146" t="s">
        <v>206</v>
      </c>
      <c r="AT402" s="178" t="s">
        <v>47</v>
      </c>
      <c r="AU402" s="8"/>
      <c r="AV402" s="8"/>
      <c r="AW402" s="8"/>
      <c r="AX402" s="8"/>
      <c r="AY402" s="8"/>
      <c r="AZ402" s="8"/>
      <c r="BA402" s="8"/>
      <c r="BB402" s="8"/>
      <c r="BC402" s="8"/>
      <c r="BD402" s="8"/>
      <c r="BE402" s="8"/>
      <c r="BF402" s="8"/>
      <c r="BG402" s="8"/>
      <c r="BH402" s="8"/>
      <c r="BI402" s="8"/>
      <c r="BJ402" s="8"/>
    </row>
    <row r="403" spans="1:62" ht="56.25" customHeight="1">
      <c r="A403" s="5">
        <f t="shared" si="64"/>
        <v>400</v>
      </c>
      <c r="B403" s="14" t="s">
        <v>1329</v>
      </c>
      <c r="C403" s="55" t="s">
        <v>1371</v>
      </c>
      <c r="D403" s="140" t="s">
        <v>1372</v>
      </c>
      <c r="E403" s="109" t="s">
        <v>47</v>
      </c>
      <c r="F403" s="109" t="s">
        <v>47</v>
      </c>
      <c r="G403" s="109" t="s">
        <v>48</v>
      </c>
      <c r="H403" s="109" t="s">
        <v>106</v>
      </c>
      <c r="I403" s="13"/>
      <c r="J403" s="13"/>
      <c r="K403" s="13" t="s">
        <v>187</v>
      </c>
      <c r="L403" s="109" t="s">
        <v>234</v>
      </c>
      <c r="M403" s="109" t="s">
        <v>11</v>
      </c>
      <c r="N403" s="109">
        <v>1978</v>
      </c>
      <c r="O403" s="109" t="s">
        <v>1373</v>
      </c>
      <c r="P403" s="109" t="s">
        <v>1329</v>
      </c>
      <c r="Q403" s="109" t="s">
        <v>1374</v>
      </c>
      <c r="R403" s="109" t="s">
        <v>1363</v>
      </c>
      <c r="S403" s="109" t="s">
        <v>272</v>
      </c>
      <c r="T403" s="54" t="s">
        <v>52</v>
      </c>
      <c r="U403" s="147" t="s">
        <v>47</v>
      </c>
      <c r="V403" s="147" t="s">
        <v>47</v>
      </c>
      <c r="W403" s="147" t="s">
        <v>47</v>
      </c>
      <c r="X403" s="146" t="s">
        <v>47</v>
      </c>
      <c r="Y403" s="146" t="s">
        <v>289</v>
      </c>
      <c r="Z403" s="146" t="s">
        <v>47</v>
      </c>
      <c r="AA403" s="146" t="s">
        <v>202</v>
      </c>
      <c r="AB403" s="146" t="s">
        <v>203</v>
      </c>
      <c r="AC403" s="146" t="s">
        <v>210</v>
      </c>
      <c r="AD403" s="146" t="s">
        <v>194</v>
      </c>
      <c r="AE403" s="146" t="s">
        <v>194</v>
      </c>
      <c r="AF403" s="146" t="s">
        <v>194</v>
      </c>
      <c r="AG403" s="146" t="s">
        <v>203</v>
      </c>
      <c r="AH403" s="146" t="s">
        <v>194</v>
      </c>
      <c r="AI403" s="146" t="s">
        <v>194</v>
      </c>
      <c r="AJ403" s="176" t="str">
        <f t="shared" si="59"/>
        <v>Bajo</v>
      </c>
      <c r="AK403" s="146">
        <v>1</v>
      </c>
      <c r="AL403" s="176" t="str">
        <f t="shared" si="60"/>
        <v>Bajo</v>
      </c>
      <c r="AM403" s="146">
        <v>1</v>
      </c>
      <c r="AN403" s="176" t="str">
        <f t="shared" si="61"/>
        <v>Medio</v>
      </c>
      <c r="AO403" s="146">
        <v>2</v>
      </c>
      <c r="AP403" s="176" t="str">
        <f t="shared" si="62"/>
        <v>Bajo</v>
      </c>
      <c r="AQ403" s="177">
        <f t="shared" si="63"/>
        <v>4</v>
      </c>
      <c r="AR403" s="146" t="s">
        <v>203</v>
      </c>
      <c r="AS403" s="146" t="s">
        <v>206</v>
      </c>
      <c r="AT403" s="178" t="s">
        <v>47</v>
      </c>
      <c r="AU403" s="7"/>
      <c r="AV403" s="7"/>
      <c r="AW403" s="7"/>
      <c r="AX403" s="7"/>
      <c r="AY403" s="7"/>
      <c r="AZ403" s="7"/>
      <c r="BA403" s="7"/>
      <c r="BB403" s="7"/>
      <c r="BC403" s="7"/>
      <c r="BD403" s="7"/>
      <c r="BE403" s="7"/>
      <c r="BF403" s="7"/>
      <c r="BG403" s="7"/>
      <c r="BH403" s="7"/>
      <c r="BI403" s="7"/>
      <c r="BJ403" s="7"/>
    </row>
    <row r="404" spans="1:62" ht="56.25" customHeight="1">
      <c r="A404" s="5">
        <f t="shared" si="64"/>
        <v>401</v>
      </c>
      <c r="B404" s="14" t="s">
        <v>1329</v>
      </c>
      <c r="C404" s="55" t="s">
        <v>1375</v>
      </c>
      <c r="D404" s="140" t="s">
        <v>1376</v>
      </c>
      <c r="E404" s="109" t="s">
        <v>47</v>
      </c>
      <c r="F404" s="109" t="s">
        <v>47</v>
      </c>
      <c r="G404" s="109" t="s">
        <v>48</v>
      </c>
      <c r="H404" s="109" t="s">
        <v>106</v>
      </c>
      <c r="I404" s="13"/>
      <c r="J404" s="13"/>
      <c r="K404" s="13" t="s">
        <v>187</v>
      </c>
      <c r="L404" s="109" t="s">
        <v>234</v>
      </c>
      <c r="M404" s="109" t="s">
        <v>11</v>
      </c>
      <c r="N404" s="109">
        <v>1978</v>
      </c>
      <c r="O404" s="109" t="s">
        <v>1367</v>
      </c>
      <c r="P404" s="109" t="s">
        <v>1329</v>
      </c>
      <c r="Q404" s="109" t="s">
        <v>1377</v>
      </c>
      <c r="R404" s="109" t="s">
        <v>1363</v>
      </c>
      <c r="S404" s="109" t="s">
        <v>1378</v>
      </c>
      <c r="T404" s="54" t="s">
        <v>52</v>
      </c>
      <c r="U404" s="147" t="s">
        <v>47</v>
      </c>
      <c r="V404" s="147" t="s">
        <v>47</v>
      </c>
      <c r="W404" s="147" t="s">
        <v>47</v>
      </c>
      <c r="X404" s="146" t="s">
        <v>47</v>
      </c>
      <c r="Y404" s="146" t="s">
        <v>289</v>
      </c>
      <c r="Z404" s="146" t="s">
        <v>47</v>
      </c>
      <c r="AA404" s="146" t="s">
        <v>202</v>
      </c>
      <c r="AB404" s="146" t="s">
        <v>203</v>
      </c>
      <c r="AC404" s="146" t="s">
        <v>210</v>
      </c>
      <c r="AD404" s="146" t="s">
        <v>194</v>
      </c>
      <c r="AE404" s="146" t="s">
        <v>194</v>
      </c>
      <c r="AF404" s="146" t="s">
        <v>194</v>
      </c>
      <c r="AG404" s="146" t="s">
        <v>203</v>
      </c>
      <c r="AH404" s="146" t="s">
        <v>194</v>
      </c>
      <c r="AI404" s="146" t="s">
        <v>194</v>
      </c>
      <c r="AJ404" s="176" t="str">
        <f t="shared" si="59"/>
        <v>Bajo</v>
      </c>
      <c r="AK404" s="146">
        <v>1</v>
      </c>
      <c r="AL404" s="176" t="str">
        <f t="shared" si="60"/>
        <v>Bajo</v>
      </c>
      <c r="AM404" s="146">
        <v>1</v>
      </c>
      <c r="AN404" s="176" t="str">
        <f t="shared" si="61"/>
        <v>Medio</v>
      </c>
      <c r="AO404" s="146">
        <v>2</v>
      </c>
      <c r="AP404" s="176" t="str">
        <f t="shared" si="62"/>
        <v>Bajo</v>
      </c>
      <c r="AQ404" s="177">
        <f t="shared" si="63"/>
        <v>4</v>
      </c>
      <c r="AR404" s="146" t="s">
        <v>203</v>
      </c>
      <c r="AS404" s="146" t="s">
        <v>206</v>
      </c>
      <c r="AT404" s="178" t="s">
        <v>47</v>
      </c>
      <c r="AU404" s="2"/>
      <c r="AV404" s="2"/>
      <c r="AW404" s="2"/>
      <c r="AX404" s="2"/>
      <c r="AY404" s="2"/>
      <c r="AZ404" s="2"/>
      <c r="BA404" s="2"/>
      <c r="BB404" s="2"/>
      <c r="BC404" s="2"/>
      <c r="BD404" s="2"/>
      <c r="BE404" s="2"/>
      <c r="BF404" s="2"/>
      <c r="BG404" s="2"/>
      <c r="BH404" s="2"/>
      <c r="BI404" s="2"/>
      <c r="BJ404" s="2"/>
    </row>
    <row r="405" spans="1:62" ht="56.25" customHeight="1">
      <c r="A405" s="5">
        <f t="shared" si="64"/>
        <v>402</v>
      </c>
      <c r="B405" s="14" t="s">
        <v>1329</v>
      </c>
      <c r="C405" s="55" t="s">
        <v>1379</v>
      </c>
      <c r="D405" s="103" t="s">
        <v>1369</v>
      </c>
      <c r="E405" s="109" t="s">
        <v>47</v>
      </c>
      <c r="F405" s="109" t="s">
        <v>47</v>
      </c>
      <c r="G405" s="109" t="s">
        <v>48</v>
      </c>
      <c r="H405" s="109" t="s">
        <v>106</v>
      </c>
      <c r="I405" s="13"/>
      <c r="J405" s="13"/>
      <c r="K405" s="13" t="s">
        <v>187</v>
      </c>
      <c r="L405" s="109" t="s">
        <v>234</v>
      </c>
      <c r="M405" s="109" t="s">
        <v>11</v>
      </c>
      <c r="N405" s="109">
        <v>1978</v>
      </c>
      <c r="O405" s="109" t="s">
        <v>1380</v>
      </c>
      <c r="P405" s="109" t="s">
        <v>1329</v>
      </c>
      <c r="Q405" s="109" t="s">
        <v>1362</v>
      </c>
      <c r="R405" s="109" t="s">
        <v>1363</v>
      </c>
      <c r="S405" s="109" t="s">
        <v>1364</v>
      </c>
      <c r="T405" s="54" t="s">
        <v>52</v>
      </c>
      <c r="U405" s="147" t="s">
        <v>47</v>
      </c>
      <c r="V405" s="147" t="s">
        <v>47</v>
      </c>
      <c r="W405" s="147" t="s">
        <v>47</v>
      </c>
      <c r="X405" s="146" t="s">
        <v>47</v>
      </c>
      <c r="Y405" s="146" t="s">
        <v>289</v>
      </c>
      <c r="Z405" s="146" t="s">
        <v>47</v>
      </c>
      <c r="AA405" s="146" t="s">
        <v>202</v>
      </c>
      <c r="AB405" s="146" t="s">
        <v>203</v>
      </c>
      <c r="AC405" s="146" t="s">
        <v>210</v>
      </c>
      <c r="AD405" s="146" t="s">
        <v>194</v>
      </c>
      <c r="AE405" s="146" t="s">
        <v>194</v>
      </c>
      <c r="AF405" s="146" t="s">
        <v>194</v>
      </c>
      <c r="AG405" s="146" t="s">
        <v>203</v>
      </c>
      <c r="AH405" s="146" t="s">
        <v>194</v>
      </c>
      <c r="AI405" s="146" t="s">
        <v>194</v>
      </c>
      <c r="AJ405" s="176" t="str">
        <f t="shared" si="59"/>
        <v>Bajo</v>
      </c>
      <c r="AK405" s="146">
        <v>1</v>
      </c>
      <c r="AL405" s="176" t="str">
        <f t="shared" si="60"/>
        <v>Bajo</v>
      </c>
      <c r="AM405" s="146">
        <v>1</v>
      </c>
      <c r="AN405" s="176" t="str">
        <f t="shared" si="61"/>
        <v>Medio</v>
      </c>
      <c r="AO405" s="146">
        <v>2</v>
      </c>
      <c r="AP405" s="176" t="str">
        <f t="shared" si="62"/>
        <v>Bajo</v>
      </c>
      <c r="AQ405" s="177">
        <f t="shared" si="63"/>
        <v>4</v>
      </c>
      <c r="AR405" s="146" t="s">
        <v>203</v>
      </c>
      <c r="AS405" s="146" t="s">
        <v>206</v>
      </c>
      <c r="AT405" s="178" t="s">
        <v>47</v>
      </c>
      <c r="AU405" s="2"/>
      <c r="AV405" s="2"/>
      <c r="AW405" s="2"/>
      <c r="AX405" s="2"/>
      <c r="AY405" s="2"/>
      <c r="AZ405" s="2"/>
      <c r="BA405" s="2"/>
      <c r="BB405" s="2"/>
      <c r="BC405" s="2"/>
      <c r="BD405" s="2"/>
      <c r="BE405" s="2"/>
      <c r="BF405" s="2"/>
      <c r="BG405" s="2"/>
      <c r="BH405" s="2"/>
      <c r="BI405" s="2"/>
      <c r="BJ405" s="2"/>
    </row>
    <row r="406" spans="1:62" ht="56.25" customHeight="1">
      <c r="A406" s="5">
        <f t="shared" si="64"/>
        <v>403</v>
      </c>
      <c r="B406" s="14" t="s">
        <v>1329</v>
      </c>
      <c r="C406" s="55" t="s">
        <v>1381</v>
      </c>
      <c r="D406" s="140" t="s">
        <v>1366</v>
      </c>
      <c r="E406" s="109" t="s">
        <v>47</v>
      </c>
      <c r="F406" s="109" t="s">
        <v>47</v>
      </c>
      <c r="G406" s="109" t="s">
        <v>48</v>
      </c>
      <c r="H406" s="109" t="s">
        <v>106</v>
      </c>
      <c r="I406" s="13"/>
      <c r="J406" s="13"/>
      <c r="K406" s="13" t="s">
        <v>187</v>
      </c>
      <c r="L406" s="109" t="s">
        <v>234</v>
      </c>
      <c r="M406" s="109" t="s">
        <v>11</v>
      </c>
      <c r="N406" s="109">
        <v>1978</v>
      </c>
      <c r="O406" s="109" t="s">
        <v>1382</v>
      </c>
      <c r="P406" s="109" t="s">
        <v>1329</v>
      </c>
      <c r="Q406" s="109" t="s">
        <v>1368</v>
      </c>
      <c r="R406" s="109" t="s">
        <v>1363</v>
      </c>
      <c r="S406" s="109" t="s">
        <v>376</v>
      </c>
      <c r="T406" s="54" t="s">
        <v>52</v>
      </c>
      <c r="U406" s="147" t="s">
        <v>47</v>
      </c>
      <c r="V406" s="147" t="s">
        <v>47</v>
      </c>
      <c r="W406" s="147" t="s">
        <v>47</v>
      </c>
      <c r="X406" s="146" t="s">
        <v>47</v>
      </c>
      <c r="Y406" s="146" t="s">
        <v>289</v>
      </c>
      <c r="Z406" s="146" t="s">
        <v>47</v>
      </c>
      <c r="AA406" s="146" t="s">
        <v>202</v>
      </c>
      <c r="AB406" s="146" t="s">
        <v>203</v>
      </c>
      <c r="AC406" s="146" t="s">
        <v>210</v>
      </c>
      <c r="AD406" s="146" t="s">
        <v>194</v>
      </c>
      <c r="AE406" s="146" t="s">
        <v>194</v>
      </c>
      <c r="AF406" s="146" t="s">
        <v>194</v>
      </c>
      <c r="AG406" s="146" t="s">
        <v>203</v>
      </c>
      <c r="AH406" s="146" t="s">
        <v>194</v>
      </c>
      <c r="AI406" s="146" t="s">
        <v>194</v>
      </c>
      <c r="AJ406" s="176" t="str">
        <f t="shared" si="59"/>
        <v>Bajo</v>
      </c>
      <c r="AK406" s="146">
        <v>1</v>
      </c>
      <c r="AL406" s="176" t="str">
        <f t="shared" si="60"/>
        <v>Bajo</v>
      </c>
      <c r="AM406" s="146">
        <v>1</v>
      </c>
      <c r="AN406" s="176" t="str">
        <f t="shared" si="61"/>
        <v>Medio</v>
      </c>
      <c r="AO406" s="146">
        <v>2</v>
      </c>
      <c r="AP406" s="176" t="str">
        <f t="shared" si="62"/>
        <v>Bajo</v>
      </c>
      <c r="AQ406" s="177">
        <f t="shared" si="63"/>
        <v>4</v>
      </c>
      <c r="AR406" s="146" t="s">
        <v>203</v>
      </c>
      <c r="AS406" s="146" t="s">
        <v>206</v>
      </c>
      <c r="AT406" s="178" t="s">
        <v>47</v>
      </c>
      <c r="AU406" s="2"/>
      <c r="AV406" s="2"/>
      <c r="AW406" s="2"/>
      <c r="AX406" s="2"/>
      <c r="AY406" s="2"/>
      <c r="AZ406" s="2"/>
      <c r="BA406" s="2"/>
      <c r="BB406" s="2"/>
      <c r="BC406" s="2"/>
      <c r="BD406" s="2"/>
      <c r="BE406" s="2"/>
      <c r="BF406" s="2"/>
      <c r="BG406" s="2"/>
      <c r="BH406" s="2"/>
      <c r="BI406" s="2"/>
      <c r="BJ406" s="2"/>
    </row>
    <row r="407" spans="1:62" ht="56.25" customHeight="1">
      <c r="A407" s="5">
        <f t="shared" si="64"/>
        <v>404</v>
      </c>
      <c r="B407" s="14" t="s">
        <v>1329</v>
      </c>
      <c r="C407" s="55" t="s">
        <v>1383</v>
      </c>
      <c r="D407" s="140" t="s">
        <v>1384</v>
      </c>
      <c r="E407" s="109" t="s">
        <v>47</v>
      </c>
      <c r="F407" s="109" t="s">
        <v>47</v>
      </c>
      <c r="G407" s="109" t="s">
        <v>48</v>
      </c>
      <c r="H407" s="109" t="s">
        <v>106</v>
      </c>
      <c r="I407" s="13"/>
      <c r="J407" s="13"/>
      <c r="K407" s="13" t="s">
        <v>187</v>
      </c>
      <c r="L407" s="109" t="s">
        <v>234</v>
      </c>
      <c r="M407" s="109" t="s">
        <v>11</v>
      </c>
      <c r="N407" s="109">
        <v>1978</v>
      </c>
      <c r="O407" s="109" t="s">
        <v>1385</v>
      </c>
      <c r="P407" s="109" t="s">
        <v>1329</v>
      </c>
      <c r="Q407" s="109" t="s">
        <v>1368</v>
      </c>
      <c r="R407" s="109" t="s">
        <v>1363</v>
      </c>
      <c r="S407" s="109" t="s">
        <v>503</v>
      </c>
      <c r="T407" s="54" t="s">
        <v>52</v>
      </c>
      <c r="U407" s="147" t="s">
        <v>47</v>
      </c>
      <c r="V407" s="147" t="s">
        <v>47</v>
      </c>
      <c r="W407" s="147" t="s">
        <v>47</v>
      </c>
      <c r="X407" s="146" t="s">
        <v>47</v>
      </c>
      <c r="Y407" s="146" t="s">
        <v>289</v>
      </c>
      <c r="Z407" s="146" t="s">
        <v>47</v>
      </c>
      <c r="AA407" s="146" t="s">
        <v>202</v>
      </c>
      <c r="AB407" s="146" t="s">
        <v>203</v>
      </c>
      <c r="AC407" s="146" t="s">
        <v>210</v>
      </c>
      <c r="AD407" s="146" t="s">
        <v>194</v>
      </c>
      <c r="AE407" s="146" t="s">
        <v>194</v>
      </c>
      <c r="AF407" s="146" t="s">
        <v>194</v>
      </c>
      <c r="AG407" s="146" t="s">
        <v>203</v>
      </c>
      <c r="AH407" s="146" t="s">
        <v>194</v>
      </c>
      <c r="AI407" s="146" t="s">
        <v>194</v>
      </c>
      <c r="AJ407" s="176" t="str">
        <f t="shared" si="59"/>
        <v>Bajo</v>
      </c>
      <c r="AK407" s="146">
        <v>1</v>
      </c>
      <c r="AL407" s="176" t="str">
        <f t="shared" si="60"/>
        <v>Bajo</v>
      </c>
      <c r="AM407" s="146">
        <v>1</v>
      </c>
      <c r="AN407" s="176" t="str">
        <f t="shared" si="61"/>
        <v>Medio</v>
      </c>
      <c r="AO407" s="146">
        <v>2</v>
      </c>
      <c r="AP407" s="176" t="str">
        <f t="shared" si="62"/>
        <v>Bajo</v>
      </c>
      <c r="AQ407" s="177">
        <f t="shared" si="63"/>
        <v>4</v>
      </c>
      <c r="AR407" s="146" t="s">
        <v>203</v>
      </c>
      <c r="AS407" s="146" t="s">
        <v>206</v>
      </c>
      <c r="AT407" s="178" t="s">
        <v>47</v>
      </c>
      <c r="AU407" s="2"/>
      <c r="AV407" s="2"/>
      <c r="AW407" s="2"/>
      <c r="AX407" s="2"/>
      <c r="AY407" s="2"/>
      <c r="AZ407" s="2"/>
      <c r="BA407" s="2"/>
      <c r="BB407" s="2"/>
      <c r="BC407" s="2"/>
      <c r="BD407" s="2"/>
      <c r="BE407" s="2"/>
      <c r="BF407" s="2"/>
      <c r="BG407" s="2"/>
      <c r="BH407" s="2"/>
      <c r="BI407" s="2"/>
      <c r="BJ407" s="2"/>
    </row>
    <row r="408" spans="1:62" ht="56.25" customHeight="1">
      <c r="A408" s="5">
        <f t="shared" si="64"/>
        <v>405</v>
      </c>
      <c r="B408" s="14" t="s">
        <v>1329</v>
      </c>
      <c r="C408" s="55" t="s">
        <v>971</v>
      </c>
      <c r="D408" s="14" t="s">
        <v>1386</v>
      </c>
      <c r="E408" s="109" t="s">
        <v>47</v>
      </c>
      <c r="F408" s="109" t="s">
        <v>47</v>
      </c>
      <c r="G408" s="109" t="s">
        <v>48</v>
      </c>
      <c r="H408" s="109" t="s">
        <v>106</v>
      </c>
      <c r="I408" s="13"/>
      <c r="J408" s="13"/>
      <c r="K408" s="13" t="s">
        <v>187</v>
      </c>
      <c r="L408" s="109" t="s">
        <v>234</v>
      </c>
      <c r="M408" s="109" t="s">
        <v>11</v>
      </c>
      <c r="N408" s="109">
        <v>1978</v>
      </c>
      <c r="O408" s="109" t="s">
        <v>47</v>
      </c>
      <c r="P408" s="109" t="s">
        <v>1329</v>
      </c>
      <c r="Q408" s="109" t="s">
        <v>1362</v>
      </c>
      <c r="R408" s="109" t="s">
        <v>1363</v>
      </c>
      <c r="S408" s="109" t="s">
        <v>47</v>
      </c>
      <c r="T408" s="54" t="s">
        <v>77</v>
      </c>
      <c r="U408" s="147" t="s">
        <v>1387</v>
      </c>
      <c r="V408" s="147" t="s">
        <v>1388</v>
      </c>
      <c r="W408" s="147" t="s">
        <v>80</v>
      </c>
      <c r="X408" s="146" t="s">
        <v>1388</v>
      </c>
      <c r="Y408" s="146" t="s">
        <v>80</v>
      </c>
      <c r="Z408" s="146" t="s">
        <v>47</v>
      </c>
      <c r="AA408" s="146" t="s">
        <v>203</v>
      </c>
      <c r="AB408" s="146" t="s">
        <v>203</v>
      </c>
      <c r="AC408" s="146" t="s">
        <v>233</v>
      </c>
      <c r="AD408" s="146" t="s">
        <v>194</v>
      </c>
      <c r="AE408" s="146" t="s">
        <v>194</v>
      </c>
      <c r="AF408" s="146" t="s">
        <v>194</v>
      </c>
      <c r="AG408" s="146" t="s">
        <v>203</v>
      </c>
      <c r="AH408" s="146" t="s">
        <v>194</v>
      </c>
      <c r="AI408" s="146" t="s">
        <v>194</v>
      </c>
      <c r="AJ408" s="176" t="str">
        <f t="shared" si="59"/>
        <v>Alto</v>
      </c>
      <c r="AK408" s="146">
        <v>3</v>
      </c>
      <c r="AL408" s="176" t="str">
        <f t="shared" si="60"/>
        <v>Alto</v>
      </c>
      <c r="AM408" s="146">
        <v>3</v>
      </c>
      <c r="AN408" s="176" t="str">
        <f t="shared" si="61"/>
        <v>Alto</v>
      </c>
      <c r="AO408" s="146">
        <v>3</v>
      </c>
      <c r="AP408" s="176" t="str">
        <f t="shared" si="62"/>
        <v>Alto</v>
      </c>
      <c r="AQ408" s="177">
        <f t="shared" si="63"/>
        <v>9</v>
      </c>
      <c r="AR408" s="146" t="s">
        <v>203</v>
      </c>
      <c r="AS408" s="146" t="s">
        <v>206</v>
      </c>
      <c r="AT408" s="178" t="s">
        <v>47</v>
      </c>
      <c r="AU408" s="2"/>
      <c r="AV408" s="2"/>
      <c r="AW408" s="2"/>
      <c r="AX408" s="2"/>
      <c r="AY408" s="2"/>
      <c r="AZ408" s="2"/>
      <c r="BA408" s="2"/>
      <c r="BB408" s="2"/>
      <c r="BC408" s="2"/>
      <c r="BD408" s="2"/>
      <c r="BE408" s="2"/>
      <c r="BF408" s="2"/>
      <c r="BG408" s="2"/>
      <c r="BH408" s="2"/>
      <c r="BI408" s="2"/>
      <c r="BJ408" s="2"/>
    </row>
    <row r="409" spans="1:62" ht="56.25" customHeight="1">
      <c r="A409" s="5">
        <f t="shared" si="64"/>
        <v>406</v>
      </c>
      <c r="B409" s="14" t="s">
        <v>1329</v>
      </c>
      <c r="C409" s="55" t="s">
        <v>1365</v>
      </c>
      <c r="D409" s="14" t="s">
        <v>1389</v>
      </c>
      <c r="E409" s="109" t="s">
        <v>47</v>
      </c>
      <c r="F409" s="109" t="s">
        <v>47</v>
      </c>
      <c r="G409" s="109" t="s">
        <v>48</v>
      </c>
      <c r="H409" s="109" t="s">
        <v>106</v>
      </c>
      <c r="I409" s="13"/>
      <c r="J409" s="13"/>
      <c r="K409" s="13" t="s">
        <v>187</v>
      </c>
      <c r="L409" s="109" t="s">
        <v>234</v>
      </c>
      <c r="M409" s="109" t="s">
        <v>11</v>
      </c>
      <c r="N409" s="109">
        <v>1978</v>
      </c>
      <c r="O409" s="109" t="s">
        <v>47</v>
      </c>
      <c r="P409" s="109" t="s">
        <v>1329</v>
      </c>
      <c r="Q409" s="109" t="s">
        <v>1362</v>
      </c>
      <c r="R409" s="109" t="s">
        <v>1363</v>
      </c>
      <c r="S409" s="109" t="s">
        <v>47</v>
      </c>
      <c r="T409" s="54" t="s">
        <v>77</v>
      </c>
      <c r="U409" s="147" t="s">
        <v>1387</v>
      </c>
      <c r="V409" s="147" t="s">
        <v>1388</v>
      </c>
      <c r="W409" s="147" t="s">
        <v>80</v>
      </c>
      <c r="X409" s="146" t="s">
        <v>1388</v>
      </c>
      <c r="Y409" s="146" t="s">
        <v>80</v>
      </c>
      <c r="Z409" s="146" t="s">
        <v>47</v>
      </c>
      <c r="AA409" s="146" t="s">
        <v>203</v>
      </c>
      <c r="AB409" s="146" t="s">
        <v>203</v>
      </c>
      <c r="AC409" s="146" t="s">
        <v>233</v>
      </c>
      <c r="AD409" s="146" t="s">
        <v>194</v>
      </c>
      <c r="AE409" s="146" t="s">
        <v>194</v>
      </c>
      <c r="AF409" s="146" t="s">
        <v>194</v>
      </c>
      <c r="AG409" s="146" t="s">
        <v>203</v>
      </c>
      <c r="AH409" s="146" t="s">
        <v>194</v>
      </c>
      <c r="AI409" s="146" t="s">
        <v>194</v>
      </c>
      <c r="AJ409" s="176" t="str">
        <f t="shared" si="59"/>
        <v>Alto</v>
      </c>
      <c r="AK409" s="146">
        <v>3</v>
      </c>
      <c r="AL409" s="176" t="str">
        <f t="shared" si="60"/>
        <v>Alto</v>
      </c>
      <c r="AM409" s="146">
        <v>3</v>
      </c>
      <c r="AN409" s="176" t="str">
        <f t="shared" si="61"/>
        <v>Alto</v>
      </c>
      <c r="AO409" s="146">
        <v>3</v>
      </c>
      <c r="AP409" s="176" t="str">
        <f t="shared" si="62"/>
        <v>Alto</v>
      </c>
      <c r="AQ409" s="177">
        <f t="shared" si="63"/>
        <v>9</v>
      </c>
      <c r="AR409" s="146" t="s">
        <v>203</v>
      </c>
      <c r="AS409" s="146" t="s">
        <v>206</v>
      </c>
      <c r="AT409" s="178" t="s">
        <v>47</v>
      </c>
      <c r="AU409" s="2"/>
      <c r="AV409" s="2"/>
      <c r="AW409" s="2"/>
      <c r="AX409" s="2"/>
      <c r="AY409" s="2"/>
      <c r="AZ409" s="2"/>
      <c r="BA409" s="2"/>
      <c r="BB409" s="2"/>
      <c r="BC409" s="2"/>
      <c r="BD409" s="2"/>
      <c r="BE409" s="2"/>
      <c r="BF409" s="2"/>
      <c r="BG409" s="2"/>
      <c r="BH409" s="2"/>
      <c r="BI409" s="2"/>
      <c r="BJ409" s="2"/>
    </row>
    <row r="410" spans="1:62" ht="56.25" customHeight="1">
      <c r="A410" s="5">
        <f t="shared" si="64"/>
        <v>407</v>
      </c>
      <c r="B410" s="14" t="s">
        <v>1329</v>
      </c>
      <c r="C410" s="55" t="s">
        <v>1368</v>
      </c>
      <c r="D410" s="14" t="s">
        <v>1390</v>
      </c>
      <c r="E410" s="109" t="s">
        <v>47</v>
      </c>
      <c r="F410" s="109" t="s">
        <v>47</v>
      </c>
      <c r="G410" s="109" t="s">
        <v>48</v>
      </c>
      <c r="H410" s="109" t="s">
        <v>106</v>
      </c>
      <c r="I410" s="13"/>
      <c r="J410" s="13"/>
      <c r="K410" s="13" t="s">
        <v>187</v>
      </c>
      <c r="L410" s="109" t="s">
        <v>234</v>
      </c>
      <c r="M410" s="109" t="s">
        <v>11</v>
      </c>
      <c r="N410" s="109">
        <v>1978</v>
      </c>
      <c r="O410" s="109" t="s">
        <v>47</v>
      </c>
      <c r="P410" s="109" t="s">
        <v>1329</v>
      </c>
      <c r="Q410" s="109" t="s">
        <v>1368</v>
      </c>
      <c r="R410" s="109" t="s">
        <v>1363</v>
      </c>
      <c r="S410" s="109" t="s">
        <v>47</v>
      </c>
      <c r="T410" s="54" t="s">
        <v>77</v>
      </c>
      <c r="U410" s="147" t="s">
        <v>1387</v>
      </c>
      <c r="V410" s="147" t="s">
        <v>1388</v>
      </c>
      <c r="W410" s="147" t="s">
        <v>80</v>
      </c>
      <c r="X410" s="146" t="s">
        <v>1388</v>
      </c>
      <c r="Y410" s="146" t="s">
        <v>80</v>
      </c>
      <c r="Z410" s="146" t="s">
        <v>47</v>
      </c>
      <c r="AA410" s="146" t="s">
        <v>203</v>
      </c>
      <c r="AB410" s="146" t="s">
        <v>203</v>
      </c>
      <c r="AC410" s="146" t="s">
        <v>233</v>
      </c>
      <c r="AD410" s="146" t="s">
        <v>194</v>
      </c>
      <c r="AE410" s="146" t="s">
        <v>194</v>
      </c>
      <c r="AF410" s="146" t="s">
        <v>194</v>
      </c>
      <c r="AG410" s="146" t="s">
        <v>203</v>
      </c>
      <c r="AH410" s="146" t="s">
        <v>194</v>
      </c>
      <c r="AI410" s="146" t="s">
        <v>194</v>
      </c>
      <c r="AJ410" s="176" t="str">
        <f t="shared" si="59"/>
        <v>Alto</v>
      </c>
      <c r="AK410" s="146">
        <v>3</v>
      </c>
      <c r="AL410" s="176" t="str">
        <f t="shared" si="60"/>
        <v>Alto</v>
      </c>
      <c r="AM410" s="146">
        <v>3</v>
      </c>
      <c r="AN410" s="176" t="str">
        <f t="shared" si="61"/>
        <v>Alto</v>
      </c>
      <c r="AO410" s="146">
        <v>3</v>
      </c>
      <c r="AP410" s="176" t="str">
        <f t="shared" si="62"/>
        <v>Alto</v>
      </c>
      <c r="AQ410" s="177">
        <f t="shared" si="63"/>
        <v>9</v>
      </c>
      <c r="AR410" s="146" t="s">
        <v>203</v>
      </c>
      <c r="AS410" s="146" t="s">
        <v>206</v>
      </c>
      <c r="AT410" s="178" t="s">
        <v>47</v>
      </c>
      <c r="AU410" s="2"/>
      <c r="AV410" s="2"/>
      <c r="AW410" s="2"/>
      <c r="AX410" s="2"/>
      <c r="AY410" s="2"/>
      <c r="AZ410" s="2"/>
      <c r="BA410" s="2"/>
      <c r="BB410" s="2"/>
      <c r="BC410" s="2"/>
      <c r="BD410" s="2"/>
      <c r="BE410" s="2"/>
      <c r="BF410" s="2"/>
      <c r="BG410" s="2"/>
      <c r="BH410" s="2"/>
      <c r="BI410" s="2"/>
      <c r="BJ410" s="2"/>
    </row>
    <row r="411" spans="1:62" ht="56.25" customHeight="1">
      <c r="A411" s="5">
        <f t="shared" si="64"/>
        <v>408</v>
      </c>
      <c r="B411" s="14" t="s">
        <v>1329</v>
      </c>
      <c r="C411" s="55" t="s">
        <v>1371</v>
      </c>
      <c r="D411" s="14" t="s">
        <v>1391</v>
      </c>
      <c r="E411" s="109" t="s">
        <v>47</v>
      </c>
      <c r="F411" s="109" t="s">
        <v>47</v>
      </c>
      <c r="G411" s="109" t="s">
        <v>48</v>
      </c>
      <c r="H411" s="109" t="s">
        <v>106</v>
      </c>
      <c r="I411" s="13"/>
      <c r="J411" s="13"/>
      <c r="K411" s="13" t="s">
        <v>187</v>
      </c>
      <c r="L411" s="109" t="s">
        <v>234</v>
      </c>
      <c r="M411" s="109" t="s">
        <v>11</v>
      </c>
      <c r="N411" s="109">
        <v>1978</v>
      </c>
      <c r="O411" s="109" t="s">
        <v>47</v>
      </c>
      <c r="P411" s="109" t="s">
        <v>1329</v>
      </c>
      <c r="Q411" s="109" t="s">
        <v>1374</v>
      </c>
      <c r="R411" s="109" t="s">
        <v>1363</v>
      </c>
      <c r="S411" s="109" t="s">
        <v>47</v>
      </c>
      <c r="T411" s="54" t="s">
        <v>77</v>
      </c>
      <c r="U411" s="147" t="s">
        <v>1387</v>
      </c>
      <c r="V411" s="147" t="s">
        <v>1388</v>
      </c>
      <c r="W411" s="147" t="s">
        <v>80</v>
      </c>
      <c r="X411" s="146" t="s">
        <v>1388</v>
      </c>
      <c r="Y411" s="146" t="s">
        <v>80</v>
      </c>
      <c r="Z411" s="146" t="s">
        <v>47</v>
      </c>
      <c r="AA411" s="146" t="s">
        <v>203</v>
      </c>
      <c r="AB411" s="146" t="s">
        <v>203</v>
      </c>
      <c r="AC411" s="146" t="s">
        <v>233</v>
      </c>
      <c r="AD411" s="146" t="s">
        <v>194</v>
      </c>
      <c r="AE411" s="146" t="s">
        <v>194</v>
      </c>
      <c r="AF411" s="146" t="s">
        <v>194</v>
      </c>
      <c r="AG411" s="146" t="s">
        <v>203</v>
      </c>
      <c r="AH411" s="146" t="s">
        <v>194</v>
      </c>
      <c r="AI411" s="146" t="s">
        <v>194</v>
      </c>
      <c r="AJ411" s="176" t="str">
        <f t="shared" si="59"/>
        <v>Alto</v>
      </c>
      <c r="AK411" s="146">
        <v>3</v>
      </c>
      <c r="AL411" s="176" t="str">
        <f t="shared" si="60"/>
        <v>Alto</v>
      </c>
      <c r="AM411" s="146">
        <v>3</v>
      </c>
      <c r="AN411" s="176" t="str">
        <f t="shared" si="61"/>
        <v>Alto</v>
      </c>
      <c r="AO411" s="146">
        <v>3</v>
      </c>
      <c r="AP411" s="176" t="str">
        <f t="shared" si="62"/>
        <v>Alto</v>
      </c>
      <c r="AQ411" s="177">
        <f t="shared" si="63"/>
        <v>9</v>
      </c>
      <c r="AR411" s="146" t="s">
        <v>203</v>
      </c>
      <c r="AS411" s="146" t="s">
        <v>206</v>
      </c>
      <c r="AT411" s="178" t="s">
        <v>47</v>
      </c>
      <c r="AU411" s="2"/>
      <c r="AV411" s="2"/>
      <c r="AW411" s="2"/>
      <c r="AX411" s="2"/>
      <c r="AY411" s="2"/>
      <c r="AZ411" s="2"/>
      <c r="BA411" s="2"/>
      <c r="BB411" s="2"/>
      <c r="BC411" s="2"/>
      <c r="BD411" s="2"/>
      <c r="BE411" s="2"/>
      <c r="BF411" s="2"/>
      <c r="BG411" s="2"/>
      <c r="BH411" s="2"/>
      <c r="BI411" s="2"/>
      <c r="BJ411" s="2"/>
    </row>
    <row r="412" spans="1:62" ht="56.25" customHeight="1">
      <c r="A412" s="5">
        <f t="shared" si="64"/>
        <v>409</v>
      </c>
      <c r="B412" s="14" t="s">
        <v>1329</v>
      </c>
      <c r="C412" s="55" t="s">
        <v>1375</v>
      </c>
      <c r="D412" s="14" t="s">
        <v>1392</v>
      </c>
      <c r="E412" s="109" t="s">
        <v>47</v>
      </c>
      <c r="F412" s="109" t="s">
        <v>47</v>
      </c>
      <c r="G412" s="109" t="s">
        <v>48</v>
      </c>
      <c r="H412" s="109" t="s">
        <v>106</v>
      </c>
      <c r="I412" s="13"/>
      <c r="J412" s="13"/>
      <c r="K412" s="13" t="s">
        <v>187</v>
      </c>
      <c r="L412" s="109" t="s">
        <v>234</v>
      </c>
      <c r="M412" s="109" t="s">
        <v>11</v>
      </c>
      <c r="N412" s="109">
        <v>1978</v>
      </c>
      <c r="O412" s="109" t="s">
        <v>47</v>
      </c>
      <c r="P412" s="109" t="s">
        <v>1329</v>
      </c>
      <c r="Q412" s="109" t="s">
        <v>1377</v>
      </c>
      <c r="R412" s="109" t="s">
        <v>1363</v>
      </c>
      <c r="S412" s="109" t="s">
        <v>47</v>
      </c>
      <c r="T412" s="54" t="s">
        <v>77</v>
      </c>
      <c r="U412" s="147" t="s">
        <v>1387</v>
      </c>
      <c r="V412" s="147" t="s">
        <v>1388</v>
      </c>
      <c r="W412" s="147" t="s">
        <v>80</v>
      </c>
      <c r="X412" s="146" t="s">
        <v>1388</v>
      </c>
      <c r="Y412" s="146" t="s">
        <v>80</v>
      </c>
      <c r="Z412" s="146" t="s">
        <v>47</v>
      </c>
      <c r="AA412" s="146" t="s">
        <v>203</v>
      </c>
      <c r="AB412" s="146" t="s">
        <v>203</v>
      </c>
      <c r="AC412" s="146" t="s">
        <v>233</v>
      </c>
      <c r="AD412" s="146" t="s">
        <v>194</v>
      </c>
      <c r="AE412" s="146" t="s">
        <v>194</v>
      </c>
      <c r="AF412" s="146" t="s">
        <v>194</v>
      </c>
      <c r="AG412" s="146" t="s">
        <v>203</v>
      </c>
      <c r="AH412" s="146" t="s">
        <v>194</v>
      </c>
      <c r="AI412" s="146" t="s">
        <v>194</v>
      </c>
      <c r="AJ412" s="176" t="str">
        <f t="shared" si="59"/>
        <v>Alto</v>
      </c>
      <c r="AK412" s="146">
        <v>3</v>
      </c>
      <c r="AL412" s="176" t="str">
        <f t="shared" si="60"/>
        <v>Alto</v>
      </c>
      <c r="AM412" s="146">
        <v>3</v>
      </c>
      <c r="AN412" s="176" t="str">
        <f t="shared" si="61"/>
        <v>Alto</v>
      </c>
      <c r="AO412" s="146">
        <v>3</v>
      </c>
      <c r="AP412" s="176" t="str">
        <f t="shared" si="62"/>
        <v>Alto</v>
      </c>
      <c r="AQ412" s="177">
        <f t="shared" si="63"/>
        <v>9</v>
      </c>
      <c r="AR412" s="146" t="s">
        <v>203</v>
      </c>
      <c r="AS412" s="146" t="s">
        <v>206</v>
      </c>
      <c r="AT412" s="178" t="s">
        <v>47</v>
      </c>
      <c r="AU412" s="2"/>
      <c r="AV412" s="2"/>
      <c r="AW412" s="2"/>
      <c r="AX412" s="2"/>
      <c r="AY412" s="2"/>
      <c r="AZ412" s="2"/>
      <c r="BA412" s="2"/>
      <c r="BB412" s="2"/>
      <c r="BC412" s="2"/>
      <c r="BD412" s="2"/>
      <c r="BE412" s="2"/>
      <c r="BF412" s="2"/>
      <c r="BG412" s="2"/>
      <c r="BH412" s="2"/>
      <c r="BI412" s="2"/>
      <c r="BJ412" s="2"/>
    </row>
    <row r="413" spans="1:62" ht="56.25" customHeight="1">
      <c r="A413" s="5">
        <f t="shared" si="64"/>
        <v>410</v>
      </c>
      <c r="B413" s="14" t="s">
        <v>1329</v>
      </c>
      <c r="C413" s="55" t="s">
        <v>1379</v>
      </c>
      <c r="D413" s="14" t="s">
        <v>1390</v>
      </c>
      <c r="E413" s="109" t="s">
        <v>47</v>
      </c>
      <c r="F413" s="109" t="s">
        <v>47</v>
      </c>
      <c r="G413" s="109" t="s">
        <v>48</v>
      </c>
      <c r="H413" s="109" t="s">
        <v>106</v>
      </c>
      <c r="I413" s="13"/>
      <c r="J413" s="13"/>
      <c r="K413" s="13" t="s">
        <v>187</v>
      </c>
      <c r="L413" s="109" t="s">
        <v>234</v>
      </c>
      <c r="M413" s="109" t="s">
        <v>11</v>
      </c>
      <c r="N413" s="109">
        <v>1978</v>
      </c>
      <c r="O413" s="109" t="s">
        <v>47</v>
      </c>
      <c r="P413" s="109" t="s">
        <v>1329</v>
      </c>
      <c r="Q413" s="109" t="s">
        <v>1362</v>
      </c>
      <c r="R413" s="109" t="s">
        <v>1363</v>
      </c>
      <c r="S413" s="109" t="s">
        <v>47</v>
      </c>
      <c r="T413" s="54" t="s">
        <v>77</v>
      </c>
      <c r="U413" s="147" t="s">
        <v>1387</v>
      </c>
      <c r="V413" s="147" t="s">
        <v>1388</v>
      </c>
      <c r="W413" s="147" t="s">
        <v>80</v>
      </c>
      <c r="X413" s="146" t="s">
        <v>1388</v>
      </c>
      <c r="Y413" s="146" t="s">
        <v>80</v>
      </c>
      <c r="Z413" s="146" t="s">
        <v>47</v>
      </c>
      <c r="AA413" s="146" t="s">
        <v>203</v>
      </c>
      <c r="AB413" s="146" t="s">
        <v>203</v>
      </c>
      <c r="AC413" s="146" t="s">
        <v>233</v>
      </c>
      <c r="AD413" s="146" t="s">
        <v>194</v>
      </c>
      <c r="AE413" s="146" t="s">
        <v>194</v>
      </c>
      <c r="AF413" s="146" t="s">
        <v>194</v>
      </c>
      <c r="AG413" s="146" t="s">
        <v>203</v>
      </c>
      <c r="AH413" s="146" t="s">
        <v>194</v>
      </c>
      <c r="AI413" s="146" t="s">
        <v>194</v>
      </c>
      <c r="AJ413" s="176" t="str">
        <f t="shared" si="59"/>
        <v>Alto</v>
      </c>
      <c r="AK413" s="146">
        <v>3</v>
      </c>
      <c r="AL413" s="176" t="str">
        <f t="shared" si="60"/>
        <v>Alto</v>
      </c>
      <c r="AM413" s="146">
        <v>3</v>
      </c>
      <c r="AN413" s="176" t="str">
        <f t="shared" si="61"/>
        <v>Alto</v>
      </c>
      <c r="AO413" s="146">
        <v>3</v>
      </c>
      <c r="AP413" s="176" t="str">
        <f t="shared" si="62"/>
        <v>Alto</v>
      </c>
      <c r="AQ413" s="177">
        <f t="shared" si="63"/>
        <v>9</v>
      </c>
      <c r="AR413" s="146" t="s">
        <v>203</v>
      </c>
      <c r="AS413" s="146" t="s">
        <v>206</v>
      </c>
      <c r="AT413" s="178" t="s">
        <v>47</v>
      </c>
      <c r="AU413" s="2"/>
      <c r="AV413" s="2"/>
      <c r="AW413" s="2"/>
      <c r="AX413" s="2"/>
      <c r="AY413" s="2"/>
      <c r="AZ413" s="2"/>
      <c r="BA413" s="2"/>
      <c r="BB413" s="2"/>
      <c r="BC413" s="2"/>
      <c r="BD413" s="2"/>
      <c r="BE413" s="2"/>
      <c r="BF413" s="2"/>
      <c r="BG413" s="2"/>
      <c r="BH413" s="2"/>
      <c r="BI413" s="2"/>
      <c r="BJ413" s="2"/>
    </row>
    <row r="414" spans="1:62" ht="56.25" customHeight="1">
      <c r="A414" s="5">
        <f t="shared" si="64"/>
        <v>411</v>
      </c>
      <c r="B414" s="14" t="s">
        <v>1329</v>
      </c>
      <c r="C414" s="55" t="s">
        <v>1381</v>
      </c>
      <c r="D414" s="14" t="s">
        <v>1389</v>
      </c>
      <c r="E414" s="109" t="s">
        <v>47</v>
      </c>
      <c r="F414" s="109" t="s">
        <v>47</v>
      </c>
      <c r="G414" s="109" t="s">
        <v>48</v>
      </c>
      <c r="H414" s="109" t="s">
        <v>106</v>
      </c>
      <c r="I414" s="13"/>
      <c r="J414" s="13"/>
      <c r="K414" s="13" t="s">
        <v>187</v>
      </c>
      <c r="L414" s="109" t="s">
        <v>234</v>
      </c>
      <c r="M414" s="109" t="s">
        <v>11</v>
      </c>
      <c r="N414" s="109">
        <v>1978</v>
      </c>
      <c r="O414" s="109" t="s">
        <v>47</v>
      </c>
      <c r="P414" s="109" t="s">
        <v>1329</v>
      </c>
      <c r="Q414" s="109" t="s">
        <v>1368</v>
      </c>
      <c r="R414" s="109" t="s">
        <v>1363</v>
      </c>
      <c r="S414" s="109" t="s">
        <v>47</v>
      </c>
      <c r="T414" s="54" t="s">
        <v>77</v>
      </c>
      <c r="U414" s="147" t="s">
        <v>1387</v>
      </c>
      <c r="V414" s="147" t="s">
        <v>1388</v>
      </c>
      <c r="W414" s="147" t="s">
        <v>80</v>
      </c>
      <c r="X414" s="146" t="s">
        <v>1388</v>
      </c>
      <c r="Y414" s="146" t="s">
        <v>80</v>
      </c>
      <c r="Z414" s="146" t="s">
        <v>47</v>
      </c>
      <c r="AA414" s="146" t="s">
        <v>203</v>
      </c>
      <c r="AB414" s="146" t="s">
        <v>203</v>
      </c>
      <c r="AC414" s="146" t="s">
        <v>233</v>
      </c>
      <c r="AD414" s="146" t="s">
        <v>194</v>
      </c>
      <c r="AE414" s="146" t="s">
        <v>194</v>
      </c>
      <c r="AF414" s="146" t="s">
        <v>194</v>
      </c>
      <c r="AG414" s="146" t="s">
        <v>203</v>
      </c>
      <c r="AH414" s="146" t="s">
        <v>194</v>
      </c>
      <c r="AI414" s="146" t="s">
        <v>194</v>
      </c>
      <c r="AJ414" s="176" t="str">
        <f t="shared" si="59"/>
        <v>Alto</v>
      </c>
      <c r="AK414" s="146">
        <v>3</v>
      </c>
      <c r="AL414" s="176" t="str">
        <f t="shared" si="60"/>
        <v>Alto</v>
      </c>
      <c r="AM414" s="146">
        <v>3</v>
      </c>
      <c r="AN414" s="176" t="str">
        <f t="shared" si="61"/>
        <v>Alto</v>
      </c>
      <c r="AO414" s="146">
        <v>3</v>
      </c>
      <c r="AP414" s="176" t="str">
        <f t="shared" si="62"/>
        <v>Alto</v>
      </c>
      <c r="AQ414" s="177">
        <f t="shared" si="63"/>
        <v>9</v>
      </c>
      <c r="AR414" s="146" t="s">
        <v>203</v>
      </c>
      <c r="AS414" s="146" t="s">
        <v>206</v>
      </c>
      <c r="AT414" s="178" t="s">
        <v>47</v>
      </c>
      <c r="AU414" s="2"/>
      <c r="AV414" s="2"/>
      <c r="AW414" s="2"/>
      <c r="AX414" s="2"/>
      <c r="AY414" s="2"/>
      <c r="AZ414" s="2"/>
      <c r="BA414" s="2"/>
      <c r="BB414" s="2"/>
      <c r="BC414" s="2"/>
      <c r="BD414" s="2"/>
      <c r="BE414" s="2"/>
      <c r="BF414" s="2"/>
      <c r="BG414" s="2"/>
      <c r="BH414" s="2"/>
      <c r="BI414" s="2"/>
      <c r="BJ414" s="2"/>
    </row>
    <row r="415" spans="1:62" ht="56.25" customHeight="1">
      <c r="A415" s="5">
        <f t="shared" si="64"/>
        <v>412</v>
      </c>
      <c r="B415" s="14" t="s">
        <v>1329</v>
      </c>
      <c r="C415" s="55" t="s">
        <v>1383</v>
      </c>
      <c r="D415" s="14" t="s">
        <v>1389</v>
      </c>
      <c r="E415" s="109" t="s">
        <v>47</v>
      </c>
      <c r="F415" s="109" t="s">
        <v>47</v>
      </c>
      <c r="G415" s="109" t="s">
        <v>48</v>
      </c>
      <c r="H415" s="109" t="s">
        <v>106</v>
      </c>
      <c r="I415" s="13"/>
      <c r="J415" s="13"/>
      <c r="K415" s="13" t="s">
        <v>187</v>
      </c>
      <c r="L415" s="109" t="s">
        <v>234</v>
      </c>
      <c r="M415" s="109" t="s">
        <v>11</v>
      </c>
      <c r="N415" s="109">
        <v>1978</v>
      </c>
      <c r="O415" s="109" t="s">
        <v>47</v>
      </c>
      <c r="P415" s="109" t="s">
        <v>1329</v>
      </c>
      <c r="Q415" s="109" t="s">
        <v>1368</v>
      </c>
      <c r="R415" s="109" t="s">
        <v>1363</v>
      </c>
      <c r="S415" s="109" t="s">
        <v>47</v>
      </c>
      <c r="T415" s="54" t="s">
        <v>77</v>
      </c>
      <c r="U415" s="147" t="s">
        <v>1387</v>
      </c>
      <c r="V415" s="147" t="s">
        <v>1388</v>
      </c>
      <c r="W415" s="147" t="s">
        <v>80</v>
      </c>
      <c r="X415" s="146" t="s">
        <v>1388</v>
      </c>
      <c r="Y415" s="146" t="s">
        <v>80</v>
      </c>
      <c r="Z415" s="146" t="s">
        <v>47</v>
      </c>
      <c r="AA415" s="146" t="s">
        <v>203</v>
      </c>
      <c r="AB415" s="146" t="s">
        <v>203</v>
      </c>
      <c r="AC415" s="146" t="s">
        <v>233</v>
      </c>
      <c r="AD415" s="146" t="s">
        <v>194</v>
      </c>
      <c r="AE415" s="146" t="s">
        <v>194</v>
      </c>
      <c r="AF415" s="146" t="s">
        <v>194</v>
      </c>
      <c r="AG415" s="146" t="s">
        <v>203</v>
      </c>
      <c r="AH415" s="146" t="s">
        <v>194</v>
      </c>
      <c r="AI415" s="146" t="s">
        <v>194</v>
      </c>
      <c r="AJ415" s="176" t="str">
        <f t="shared" si="59"/>
        <v>Alto</v>
      </c>
      <c r="AK415" s="146">
        <v>3</v>
      </c>
      <c r="AL415" s="176" t="str">
        <f t="shared" si="60"/>
        <v>Alto</v>
      </c>
      <c r="AM415" s="146">
        <v>3</v>
      </c>
      <c r="AN415" s="176" t="str">
        <f t="shared" si="61"/>
        <v>Alto</v>
      </c>
      <c r="AO415" s="146">
        <v>3</v>
      </c>
      <c r="AP415" s="176" t="str">
        <f t="shared" si="62"/>
        <v>Alto</v>
      </c>
      <c r="AQ415" s="177">
        <f t="shared" si="63"/>
        <v>9</v>
      </c>
      <c r="AR415" s="146" t="s">
        <v>203</v>
      </c>
      <c r="AS415" s="146" t="s">
        <v>206</v>
      </c>
      <c r="AT415" s="178" t="s">
        <v>47</v>
      </c>
      <c r="AU415" s="2"/>
      <c r="AV415" s="2"/>
      <c r="AW415" s="2"/>
      <c r="AX415" s="2"/>
      <c r="AY415" s="2"/>
      <c r="AZ415" s="2"/>
      <c r="BA415" s="2"/>
      <c r="BB415" s="2"/>
      <c r="BC415" s="2"/>
      <c r="BD415" s="2"/>
      <c r="BE415" s="2"/>
      <c r="BF415" s="2"/>
      <c r="BG415" s="2"/>
      <c r="BH415" s="2"/>
      <c r="BI415" s="2"/>
      <c r="BJ415" s="2"/>
    </row>
    <row r="416" spans="1:62" ht="56.25" customHeight="1">
      <c r="A416" s="5">
        <f t="shared" si="64"/>
        <v>413</v>
      </c>
      <c r="B416" s="14" t="s">
        <v>1329</v>
      </c>
      <c r="C416" s="55" t="s">
        <v>1393</v>
      </c>
      <c r="D416" s="14" t="s">
        <v>1394</v>
      </c>
      <c r="E416" s="109" t="s">
        <v>185</v>
      </c>
      <c r="F416" s="109" t="s">
        <v>1393</v>
      </c>
      <c r="G416" s="109" t="s">
        <v>48</v>
      </c>
      <c r="H416" s="109" t="s">
        <v>186</v>
      </c>
      <c r="I416" s="13" t="s">
        <v>187</v>
      </c>
      <c r="J416" s="13" t="s">
        <v>187</v>
      </c>
      <c r="K416" s="13"/>
      <c r="L416" s="109" t="s">
        <v>1395</v>
      </c>
      <c r="M416" s="109" t="s">
        <v>1396</v>
      </c>
      <c r="N416" s="109">
        <v>2017</v>
      </c>
      <c r="O416" s="29" t="s">
        <v>1382</v>
      </c>
      <c r="P416" s="109" t="s">
        <v>1329</v>
      </c>
      <c r="Q416" s="109" t="s">
        <v>1397</v>
      </c>
      <c r="R416" s="109" t="s">
        <v>1363</v>
      </c>
      <c r="S416" s="109" t="s">
        <v>376</v>
      </c>
      <c r="T416" s="54" t="s">
        <v>52</v>
      </c>
      <c r="U416" s="147" t="s">
        <v>47</v>
      </c>
      <c r="V416" s="147" t="s">
        <v>47</v>
      </c>
      <c r="W416" s="147" t="s">
        <v>47</v>
      </c>
      <c r="X416" s="146" t="s">
        <v>47</v>
      </c>
      <c r="Y416" s="146" t="s">
        <v>289</v>
      </c>
      <c r="Z416" s="146" t="s">
        <v>47</v>
      </c>
      <c r="AA416" s="146" t="s">
        <v>194</v>
      </c>
      <c r="AB416" s="146" t="s">
        <v>194</v>
      </c>
      <c r="AC416" s="146" t="s">
        <v>210</v>
      </c>
      <c r="AD416" s="146" t="s">
        <v>194</v>
      </c>
      <c r="AE416" s="146" t="s">
        <v>194</v>
      </c>
      <c r="AF416" s="146" t="s">
        <v>194</v>
      </c>
      <c r="AG416" s="146" t="s">
        <v>194</v>
      </c>
      <c r="AH416" s="146" t="s">
        <v>194</v>
      </c>
      <c r="AI416" s="146" t="s">
        <v>291</v>
      </c>
      <c r="AJ416" s="176" t="str">
        <f t="shared" si="59"/>
        <v>Bajo</v>
      </c>
      <c r="AK416" s="146">
        <v>1</v>
      </c>
      <c r="AL416" s="176" t="str">
        <f t="shared" si="60"/>
        <v>Bajo</v>
      </c>
      <c r="AM416" s="146">
        <v>1</v>
      </c>
      <c r="AN416" s="176" t="str">
        <f t="shared" si="61"/>
        <v>Bajo</v>
      </c>
      <c r="AO416" s="146">
        <v>1</v>
      </c>
      <c r="AP416" s="176" t="str">
        <f t="shared" si="62"/>
        <v>Bajo</v>
      </c>
      <c r="AQ416" s="177">
        <f t="shared" si="63"/>
        <v>3</v>
      </c>
      <c r="AR416" s="146" t="s">
        <v>203</v>
      </c>
      <c r="AS416" s="146" t="s">
        <v>206</v>
      </c>
      <c r="AT416" s="178" t="s">
        <v>47</v>
      </c>
      <c r="AU416" s="2"/>
      <c r="AV416" s="2"/>
      <c r="AW416" s="2"/>
      <c r="AX416" s="2"/>
      <c r="AY416" s="2"/>
      <c r="AZ416" s="2"/>
      <c r="BA416" s="2"/>
      <c r="BB416" s="2"/>
      <c r="BC416" s="2"/>
      <c r="BD416" s="2"/>
      <c r="BE416" s="2"/>
      <c r="BF416" s="2"/>
      <c r="BG416" s="2"/>
      <c r="BH416" s="2"/>
      <c r="BI416" s="2"/>
      <c r="BJ416" s="2"/>
    </row>
    <row r="417" spans="1:62" ht="56.25" customHeight="1">
      <c r="A417" s="5">
        <f t="shared" si="64"/>
        <v>414</v>
      </c>
      <c r="B417" s="14" t="s">
        <v>1329</v>
      </c>
      <c r="C417" s="55" t="s">
        <v>1398</v>
      </c>
      <c r="D417" s="14" t="s">
        <v>1399</v>
      </c>
      <c r="E417" s="109" t="s">
        <v>1400</v>
      </c>
      <c r="F417" s="109" t="s">
        <v>1398</v>
      </c>
      <c r="G417" s="109" t="s">
        <v>48</v>
      </c>
      <c r="H417" s="109" t="s">
        <v>106</v>
      </c>
      <c r="I417" s="13"/>
      <c r="J417" s="13"/>
      <c r="K417" s="13" t="s">
        <v>187</v>
      </c>
      <c r="L417" s="109" t="s">
        <v>1401</v>
      </c>
      <c r="M417" s="109" t="s">
        <v>11</v>
      </c>
      <c r="N417" s="109">
        <v>2017</v>
      </c>
      <c r="O417" s="109" t="s">
        <v>1401</v>
      </c>
      <c r="P417" s="109" t="s">
        <v>1329</v>
      </c>
      <c r="Q417" s="109" t="s">
        <v>1402</v>
      </c>
      <c r="R417" s="109" t="s">
        <v>1363</v>
      </c>
      <c r="S417" s="109" t="s">
        <v>272</v>
      </c>
      <c r="T417" s="54" t="s">
        <v>52</v>
      </c>
      <c r="U417" s="147" t="s">
        <v>47</v>
      </c>
      <c r="V417" s="147" t="s">
        <v>47</v>
      </c>
      <c r="W417" s="147" t="s">
        <v>47</v>
      </c>
      <c r="X417" s="146" t="s">
        <v>47</v>
      </c>
      <c r="Y417" s="146" t="s">
        <v>289</v>
      </c>
      <c r="Z417" s="146" t="s">
        <v>47</v>
      </c>
      <c r="AA417" s="146" t="s">
        <v>194</v>
      </c>
      <c r="AB417" s="146" t="s">
        <v>194</v>
      </c>
      <c r="AC417" s="146" t="s">
        <v>210</v>
      </c>
      <c r="AD417" s="146" t="s">
        <v>194</v>
      </c>
      <c r="AE417" s="146" t="s">
        <v>194</v>
      </c>
      <c r="AF417" s="146" t="s">
        <v>194</v>
      </c>
      <c r="AG417" s="146" t="s">
        <v>194</v>
      </c>
      <c r="AH417" s="146" t="s">
        <v>194</v>
      </c>
      <c r="AI417" s="146" t="s">
        <v>291</v>
      </c>
      <c r="AJ417" s="176" t="str">
        <f t="shared" si="59"/>
        <v>Bajo</v>
      </c>
      <c r="AK417" s="146">
        <v>1</v>
      </c>
      <c r="AL417" s="176" t="str">
        <f t="shared" si="60"/>
        <v>Bajo</v>
      </c>
      <c r="AM417" s="146">
        <v>1</v>
      </c>
      <c r="AN417" s="176" t="str">
        <f t="shared" si="61"/>
        <v>Bajo</v>
      </c>
      <c r="AO417" s="146">
        <v>1</v>
      </c>
      <c r="AP417" s="176" t="str">
        <f t="shared" si="62"/>
        <v>Bajo</v>
      </c>
      <c r="AQ417" s="177">
        <f t="shared" si="63"/>
        <v>3</v>
      </c>
      <c r="AR417" s="146" t="s">
        <v>203</v>
      </c>
      <c r="AS417" s="146" t="s">
        <v>206</v>
      </c>
      <c r="AT417" s="178" t="s">
        <v>47</v>
      </c>
      <c r="AU417" s="2"/>
      <c r="AV417" s="2"/>
      <c r="AW417" s="2"/>
      <c r="AX417" s="2"/>
      <c r="AY417" s="2"/>
      <c r="AZ417" s="2"/>
      <c r="BA417" s="2"/>
      <c r="BB417" s="2"/>
      <c r="BC417" s="2"/>
      <c r="BD417" s="2"/>
      <c r="BE417" s="2"/>
      <c r="BF417" s="2"/>
      <c r="BG417" s="2"/>
      <c r="BH417" s="2"/>
      <c r="BI417" s="2"/>
      <c r="BJ417" s="2"/>
    </row>
    <row r="418" spans="1:62" ht="84.75" customHeight="1">
      <c r="A418" s="5">
        <f t="shared" si="64"/>
        <v>415</v>
      </c>
      <c r="B418" s="14" t="s">
        <v>1329</v>
      </c>
      <c r="C418" s="55" t="s">
        <v>1403</v>
      </c>
      <c r="D418" s="14" t="s">
        <v>1404</v>
      </c>
      <c r="E418" s="109" t="s">
        <v>1405</v>
      </c>
      <c r="F418" s="109" t="s">
        <v>1403</v>
      </c>
      <c r="G418" s="109" t="s">
        <v>48</v>
      </c>
      <c r="H418" s="109" t="s">
        <v>186</v>
      </c>
      <c r="I418" s="13"/>
      <c r="J418" s="13" t="s">
        <v>187</v>
      </c>
      <c r="K418" s="13" t="s">
        <v>187</v>
      </c>
      <c r="L418" s="109" t="s">
        <v>1406</v>
      </c>
      <c r="M418" s="109" t="s">
        <v>1407</v>
      </c>
      <c r="N418" s="109">
        <v>2017</v>
      </c>
      <c r="O418" s="109" t="s">
        <v>1382</v>
      </c>
      <c r="P418" s="109" t="s">
        <v>1329</v>
      </c>
      <c r="Q418" s="109" t="s">
        <v>1402</v>
      </c>
      <c r="R418" s="109" t="s">
        <v>1363</v>
      </c>
      <c r="S418" s="109" t="s">
        <v>1364</v>
      </c>
      <c r="T418" s="54" t="s">
        <v>52</v>
      </c>
      <c r="U418" s="147" t="s">
        <v>47</v>
      </c>
      <c r="V418" s="147" t="s">
        <v>47</v>
      </c>
      <c r="W418" s="147" t="s">
        <v>47</v>
      </c>
      <c r="X418" s="146" t="s">
        <v>47</v>
      </c>
      <c r="Y418" s="146" t="s">
        <v>289</v>
      </c>
      <c r="Z418" s="146" t="s">
        <v>47</v>
      </c>
      <c r="AA418" s="146" t="s">
        <v>194</v>
      </c>
      <c r="AB418" s="146" t="s">
        <v>194</v>
      </c>
      <c r="AC418" s="146" t="s">
        <v>210</v>
      </c>
      <c r="AD418" s="146" t="s">
        <v>194</v>
      </c>
      <c r="AE418" s="146" t="s">
        <v>194</v>
      </c>
      <c r="AF418" s="146" t="s">
        <v>194</v>
      </c>
      <c r="AG418" s="146" t="s">
        <v>194</v>
      </c>
      <c r="AH418" s="146" t="s">
        <v>194</v>
      </c>
      <c r="AI418" s="146" t="s">
        <v>291</v>
      </c>
      <c r="AJ418" s="176" t="str">
        <f t="shared" si="59"/>
        <v>Bajo</v>
      </c>
      <c r="AK418" s="146">
        <v>1</v>
      </c>
      <c r="AL418" s="176" t="str">
        <f t="shared" si="60"/>
        <v>Bajo</v>
      </c>
      <c r="AM418" s="146">
        <v>1</v>
      </c>
      <c r="AN418" s="176" t="str">
        <f t="shared" si="61"/>
        <v>Bajo</v>
      </c>
      <c r="AO418" s="146">
        <v>1</v>
      </c>
      <c r="AP418" s="176" t="str">
        <f t="shared" si="62"/>
        <v>Bajo</v>
      </c>
      <c r="AQ418" s="177">
        <f t="shared" si="63"/>
        <v>3</v>
      </c>
      <c r="AR418" s="146" t="s">
        <v>203</v>
      </c>
      <c r="AS418" s="146" t="s">
        <v>206</v>
      </c>
      <c r="AT418" s="178" t="s">
        <v>47</v>
      </c>
      <c r="AU418" s="2"/>
      <c r="AV418" s="2"/>
      <c r="AW418" s="2"/>
      <c r="AX418" s="2"/>
      <c r="AY418" s="2"/>
      <c r="AZ418" s="2"/>
      <c r="BA418" s="2"/>
      <c r="BB418" s="2"/>
      <c r="BC418" s="2"/>
      <c r="BD418" s="2"/>
      <c r="BE418" s="2"/>
      <c r="BF418" s="2"/>
      <c r="BG418" s="2"/>
      <c r="BH418" s="2"/>
      <c r="BI418" s="2"/>
      <c r="BJ418" s="2"/>
    </row>
    <row r="419" spans="1:62" ht="86.25" customHeight="1">
      <c r="A419" s="5">
        <f t="shared" si="64"/>
        <v>416</v>
      </c>
      <c r="B419" s="14" t="s">
        <v>1329</v>
      </c>
      <c r="C419" s="55" t="s">
        <v>1408</v>
      </c>
      <c r="D419" s="14" t="s">
        <v>1409</v>
      </c>
      <c r="E419" s="109" t="s">
        <v>1405</v>
      </c>
      <c r="F419" s="109" t="s">
        <v>1408</v>
      </c>
      <c r="G419" s="109" t="s">
        <v>48</v>
      </c>
      <c r="H419" s="109" t="s">
        <v>186</v>
      </c>
      <c r="I419" s="13"/>
      <c r="J419" s="13" t="s">
        <v>187</v>
      </c>
      <c r="K419" s="13"/>
      <c r="L419" s="109" t="s">
        <v>1410</v>
      </c>
      <c r="M419" s="109" t="s">
        <v>1411</v>
      </c>
      <c r="N419" s="109">
        <v>2017</v>
      </c>
      <c r="O419" s="109" t="s">
        <v>1412</v>
      </c>
      <c r="P419" s="109" t="s">
        <v>1329</v>
      </c>
      <c r="Q419" s="109" t="s">
        <v>1402</v>
      </c>
      <c r="R419" s="109" t="s">
        <v>1363</v>
      </c>
      <c r="S419" s="109" t="s">
        <v>1364</v>
      </c>
      <c r="T419" s="54" t="s">
        <v>52</v>
      </c>
      <c r="U419" s="147" t="s">
        <v>47</v>
      </c>
      <c r="V419" s="147" t="s">
        <v>47</v>
      </c>
      <c r="W419" s="147" t="s">
        <v>47</v>
      </c>
      <c r="X419" s="146" t="s">
        <v>47</v>
      </c>
      <c r="Y419" s="146" t="s">
        <v>289</v>
      </c>
      <c r="Z419" s="146" t="s">
        <v>47</v>
      </c>
      <c r="AA419" s="146" t="s">
        <v>194</v>
      </c>
      <c r="AB419" s="146" t="s">
        <v>194</v>
      </c>
      <c r="AC419" s="146" t="s">
        <v>210</v>
      </c>
      <c r="AD419" s="146" t="s">
        <v>194</v>
      </c>
      <c r="AE419" s="146" t="s">
        <v>194</v>
      </c>
      <c r="AF419" s="146" t="s">
        <v>194</v>
      </c>
      <c r="AG419" s="146" t="s">
        <v>194</v>
      </c>
      <c r="AH419" s="146" t="s">
        <v>194</v>
      </c>
      <c r="AI419" s="146" t="s">
        <v>291</v>
      </c>
      <c r="AJ419" s="176" t="str">
        <f t="shared" ref="AJ419:AJ473" si="65">IF(AND(AK419&gt;0,AK419&lt;2),"Bajo",IF(AND(AK419&gt;=1,AK419&lt;2),"Bajo",IF(AND(AK419&gt;=2,AK419&lt;3),"Medio",IF(AND(AK419&gt;=3,AK419&lt;3),"Alto",IF(AND(AK419&gt;=3,AK419&lt;=3),"Alto", "No Aplica")))))</f>
        <v>Bajo</v>
      </c>
      <c r="AK419" s="146">
        <v>1</v>
      </c>
      <c r="AL419" s="176" t="str">
        <f t="shared" ref="AL419:AL482" si="66">IF(AND(AM419&gt;0,AM419&lt;2),"Bajo",IF(AND(AM419&gt;=1,AM419&lt;2),"Bajo",IF(AND(AM419&gt;=2,AM419&lt;3),"Medio",IF(AND(AM419&gt;=3,AM419&lt;3),"Alto",IF(AND(AM419&gt;=3,AM419&lt;=3),"Alto", "No Aplica")))))</f>
        <v>Bajo</v>
      </c>
      <c r="AM419" s="146">
        <v>1</v>
      </c>
      <c r="AN419" s="176" t="str">
        <f t="shared" ref="AN419:AN482" si="67">IF(AND(AO419&gt;0,AO419&lt;2),"Bajo",IF(AND(AO419&gt;=1,AO419&lt;2),"Bajo",IF(AND(AO419&gt;=2,AO419&lt;3),"Medio",IF(AND(AO419&gt;=3,AO419&lt;3),"Alto",IF(AND(AO419&gt;=3,AO419&lt;=3),"Alto", "No Aplica")))))</f>
        <v>Bajo</v>
      </c>
      <c r="AO419" s="146">
        <v>1</v>
      </c>
      <c r="AP419" s="176" t="str">
        <f t="shared" ref="AP419:AP482" si="68">IF(AND(AQ419&gt;0,AQ419&lt;6),"Bajo",IF(AND(AQ419&gt;=3,AQ419&lt;6),"Bajo",IF(AND(AQ419&gt;=6,AQ419&lt;8),"Medio",IF(AND(AQ419&gt;=8,AQ419&lt;10),"Alto",IF(AND(AQ419&gt;=13,AQ419&lt;=15),"Muy Alto", "No Aplica")))))</f>
        <v>Bajo</v>
      </c>
      <c r="AQ419" s="177">
        <f t="shared" ref="AQ419:AQ473" si="69">SUM(AK419,AM419,AO419)</f>
        <v>3</v>
      </c>
      <c r="AR419" s="146" t="s">
        <v>203</v>
      </c>
      <c r="AS419" s="146" t="s">
        <v>206</v>
      </c>
      <c r="AT419" s="178" t="s">
        <v>47</v>
      </c>
      <c r="AU419" s="2"/>
      <c r="AV419" s="2"/>
      <c r="AW419" s="2"/>
      <c r="AX419" s="2"/>
      <c r="AY419" s="2"/>
      <c r="AZ419" s="2"/>
      <c r="BA419" s="2"/>
      <c r="BB419" s="2"/>
      <c r="BC419" s="2"/>
      <c r="BD419" s="2"/>
      <c r="BE419" s="2"/>
      <c r="BF419" s="2"/>
      <c r="BG419" s="2"/>
      <c r="BH419" s="2"/>
      <c r="BI419" s="2"/>
      <c r="BJ419" s="2"/>
    </row>
    <row r="420" spans="1:62" ht="93.75" customHeight="1">
      <c r="A420" s="5">
        <f t="shared" si="64"/>
        <v>417</v>
      </c>
      <c r="B420" s="14" t="s">
        <v>1329</v>
      </c>
      <c r="C420" s="55" t="s">
        <v>1413</v>
      </c>
      <c r="D420" s="14" t="s">
        <v>1414</v>
      </c>
      <c r="E420" s="109" t="s">
        <v>1413</v>
      </c>
      <c r="F420" s="109" t="s">
        <v>47</v>
      </c>
      <c r="G420" s="109" t="s">
        <v>48</v>
      </c>
      <c r="H420" s="109" t="s">
        <v>186</v>
      </c>
      <c r="I420" s="13"/>
      <c r="J420" s="13" t="s">
        <v>187</v>
      </c>
      <c r="K420" s="13"/>
      <c r="L420" s="109" t="s">
        <v>1415</v>
      </c>
      <c r="M420" s="109" t="s">
        <v>1416</v>
      </c>
      <c r="N420" s="109">
        <v>2017</v>
      </c>
      <c r="O420" s="109" t="s">
        <v>1417</v>
      </c>
      <c r="P420" s="109" t="s">
        <v>1329</v>
      </c>
      <c r="Q420" s="109" t="s">
        <v>1402</v>
      </c>
      <c r="R420" s="109" t="s">
        <v>1363</v>
      </c>
      <c r="S420" s="109" t="s">
        <v>1364</v>
      </c>
      <c r="T420" s="54" t="s">
        <v>52</v>
      </c>
      <c r="U420" s="147" t="s">
        <v>47</v>
      </c>
      <c r="V420" s="147" t="s">
        <v>47</v>
      </c>
      <c r="W420" s="147" t="s">
        <v>47</v>
      </c>
      <c r="X420" s="146" t="s">
        <v>47</v>
      </c>
      <c r="Y420" s="146" t="s">
        <v>289</v>
      </c>
      <c r="Z420" s="146" t="s">
        <v>47</v>
      </c>
      <c r="AA420" s="146" t="s">
        <v>194</v>
      </c>
      <c r="AB420" s="146" t="s">
        <v>194</v>
      </c>
      <c r="AC420" s="146" t="s">
        <v>210</v>
      </c>
      <c r="AD420" s="146" t="s">
        <v>194</v>
      </c>
      <c r="AE420" s="146" t="s">
        <v>194</v>
      </c>
      <c r="AF420" s="146" t="s">
        <v>194</v>
      </c>
      <c r="AG420" s="146" t="s">
        <v>194</v>
      </c>
      <c r="AH420" s="146" t="s">
        <v>1417</v>
      </c>
      <c r="AI420" s="146" t="s">
        <v>291</v>
      </c>
      <c r="AJ420" s="176" t="str">
        <f t="shared" si="65"/>
        <v>Bajo</v>
      </c>
      <c r="AK420" s="146">
        <v>1</v>
      </c>
      <c r="AL420" s="176" t="str">
        <f t="shared" si="66"/>
        <v>Bajo</v>
      </c>
      <c r="AM420" s="146">
        <v>1</v>
      </c>
      <c r="AN420" s="176" t="str">
        <f t="shared" si="67"/>
        <v>Bajo</v>
      </c>
      <c r="AO420" s="146">
        <v>1</v>
      </c>
      <c r="AP420" s="176" t="str">
        <f t="shared" si="68"/>
        <v>Bajo</v>
      </c>
      <c r="AQ420" s="177">
        <f t="shared" si="69"/>
        <v>3</v>
      </c>
      <c r="AR420" s="146" t="s">
        <v>203</v>
      </c>
      <c r="AS420" s="146" t="s">
        <v>219</v>
      </c>
      <c r="AT420" s="178" t="s">
        <v>1417</v>
      </c>
      <c r="AU420" s="2"/>
      <c r="AV420" s="2"/>
      <c r="AW420" s="2"/>
      <c r="AX420" s="2"/>
      <c r="AY420" s="2"/>
      <c r="AZ420" s="2"/>
      <c r="BA420" s="2"/>
      <c r="BB420" s="2"/>
      <c r="BC420" s="2"/>
      <c r="BD420" s="2"/>
      <c r="BE420" s="2"/>
      <c r="BF420" s="2"/>
      <c r="BG420" s="2"/>
      <c r="BH420" s="2"/>
      <c r="BI420" s="2"/>
      <c r="BJ420" s="2"/>
    </row>
    <row r="421" spans="1:62" ht="105" customHeight="1">
      <c r="A421" s="5">
        <f t="shared" si="64"/>
        <v>418</v>
      </c>
      <c r="B421" s="14" t="s">
        <v>1329</v>
      </c>
      <c r="C421" s="55" t="s">
        <v>1418</v>
      </c>
      <c r="D421" s="14" t="s">
        <v>1419</v>
      </c>
      <c r="E421" s="109" t="s">
        <v>1420</v>
      </c>
      <c r="F421" s="109" t="s">
        <v>1418</v>
      </c>
      <c r="G421" s="109" t="s">
        <v>48</v>
      </c>
      <c r="H421" s="109" t="s">
        <v>106</v>
      </c>
      <c r="I421" s="13"/>
      <c r="J421" s="13"/>
      <c r="K421" s="13" t="s">
        <v>187</v>
      </c>
      <c r="L421" s="109" t="s">
        <v>1401</v>
      </c>
      <c r="M421" s="109" t="s">
        <v>11</v>
      </c>
      <c r="N421" s="109">
        <v>2017</v>
      </c>
      <c r="O421" s="109" t="s">
        <v>1401</v>
      </c>
      <c r="P421" s="109" t="s">
        <v>1329</v>
      </c>
      <c r="Q421" s="109" t="s">
        <v>1421</v>
      </c>
      <c r="R421" s="109" t="s">
        <v>1363</v>
      </c>
      <c r="S421" s="109" t="s">
        <v>272</v>
      </c>
      <c r="T421" s="54" t="s">
        <v>52</v>
      </c>
      <c r="U421" s="147" t="s">
        <v>47</v>
      </c>
      <c r="V421" s="147" t="s">
        <v>47</v>
      </c>
      <c r="W421" s="147" t="s">
        <v>47</v>
      </c>
      <c r="X421" s="146" t="s">
        <v>47</v>
      </c>
      <c r="Y421" s="146" t="s">
        <v>289</v>
      </c>
      <c r="Z421" s="146" t="s">
        <v>47</v>
      </c>
      <c r="AA421" s="146" t="s">
        <v>194</v>
      </c>
      <c r="AB421" s="146" t="s">
        <v>194</v>
      </c>
      <c r="AC421" s="146" t="s">
        <v>210</v>
      </c>
      <c r="AD421" s="146" t="s">
        <v>194</v>
      </c>
      <c r="AE421" s="146" t="s">
        <v>194</v>
      </c>
      <c r="AF421" s="146" t="s">
        <v>194</v>
      </c>
      <c r="AG421" s="146" t="s">
        <v>194</v>
      </c>
      <c r="AH421" s="146" t="s">
        <v>194</v>
      </c>
      <c r="AI421" s="146" t="s">
        <v>291</v>
      </c>
      <c r="AJ421" s="176" t="str">
        <f t="shared" si="65"/>
        <v>Bajo</v>
      </c>
      <c r="AK421" s="146">
        <v>1</v>
      </c>
      <c r="AL421" s="176" t="str">
        <f t="shared" si="66"/>
        <v>Bajo</v>
      </c>
      <c r="AM421" s="146">
        <v>1</v>
      </c>
      <c r="AN421" s="176" t="str">
        <f t="shared" si="67"/>
        <v>Bajo</v>
      </c>
      <c r="AO421" s="146">
        <v>1</v>
      </c>
      <c r="AP421" s="176" t="str">
        <f t="shared" si="68"/>
        <v>Bajo</v>
      </c>
      <c r="AQ421" s="177">
        <f t="shared" si="69"/>
        <v>3</v>
      </c>
      <c r="AR421" s="146" t="s">
        <v>203</v>
      </c>
      <c r="AS421" s="146" t="s">
        <v>206</v>
      </c>
      <c r="AT421" s="178" t="s">
        <v>47</v>
      </c>
      <c r="AU421" s="2"/>
      <c r="AV421" s="2"/>
      <c r="AW421" s="2"/>
      <c r="AX421" s="2"/>
      <c r="AY421" s="2"/>
      <c r="AZ421" s="2"/>
      <c r="BA421" s="2"/>
      <c r="BB421" s="2"/>
      <c r="BC421" s="2"/>
      <c r="BD421" s="2"/>
      <c r="BE421" s="2"/>
      <c r="BF421" s="2"/>
      <c r="BG421" s="2"/>
      <c r="BH421" s="2"/>
      <c r="BI421" s="2"/>
      <c r="BJ421" s="2"/>
    </row>
    <row r="422" spans="1:62" ht="105" customHeight="1">
      <c r="A422" s="5">
        <f t="shared" si="64"/>
        <v>419</v>
      </c>
      <c r="B422" s="14" t="s">
        <v>1329</v>
      </c>
      <c r="C422" s="55" t="s">
        <v>1422</v>
      </c>
      <c r="D422" s="14" t="s">
        <v>1423</v>
      </c>
      <c r="E422" s="109" t="s">
        <v>1420</v>
      </c>
      <c r="F422" s="109" t="s">
        <v>1422</v>
      </c>
      <c r="G422" s="109" t="s">
        <v>48</v>
      </c>
      <c r="H422" s="109" t="s">
        <v>106</v>
      </c>
      <c r="I422" s="13"/>
      <c r="J422" s="13"/>
      <c r="K422" s="13" t="s">
        <v>187</v>
      </c>
      <c r="L422" s="109" t="s">
        <v>1401</v>
      </c>
      <c r="M422" s="109" t="s">
        <v>11</v>
      </c>
      <c r="N422" s="109">
        <v>2017</v>
      </c>
      <c r="O422" s="109" t="s">
        <v>1401</v>
      </c>
      <c r="P422" s="109" t="s">
        <v>1329</v>
      </c>
      <c r="Q422" s="109" t="s">
        <v>1421</v>
      </c>
      <c r="R422" s="109" t="s">
        <v>1363</v>
      </c>
      <c r="S422" s="109" t="s">
        <v>272</v>
      </c>
      <c r="T422" s="54" t="s">
        <v>52</v>
      </c>
      <c r="U422" s="147" t="s">
        <v>47</v>
      </c>
      <c r="V422" s="147" t="s">
        <v>47</v>
      </c>
      <c r="W422" s="147" t="s">
        <v>47</v>
      </c>
      <c r="X422" s="146" t="s">
        <v>47</v>
      </c>
      <c r="Y422" s="146" t="s">
        <v>289</v>
      </c>
      <c r="Z422" s="146" t="s">
        <v>47</v>
      </c>
      <c r="AA422" s="146" t="s">
        <v>194</v>
      </c>
      <c r="AB422" s="146" t="s">
        <v>194</v>
      </c>
      <c r="AC422" s="146" t="s">
        <v>210</v>
      </c>
      <c r="AD422" s="146" t="s">
        <v>194</v>
      </c>
      <c r="AE422" s="146" t="s">
        <v>194</v>
      </c>
      <c r="AF422" s="146" t="s">
        <v>194</v>
      </c>
      <c r="AG422" s="146" t="s">
        <v>194</v>
      </c>
      <c r="AH422" s="146" t="s">
        <v>194</v>
      </c>
      <c r="AI422" s="146" t="s">
        <v>291</v>
      </c>
      <c r="AJ422" s="176" t="str">
        <f t="shared" si="65"/>
        <v>Bajo</v>
      </c>
      <c r="AK422" s="146">
        <v>1</v>
      </c>
      <c r="AL422" s="176" t="str">
        <f t="shared" si="66"/>
        <v>Bajo</v>
      </c>
      <c r="AM422" s="146">
        <v>1</v>
      </c>
      <c r="AN422" s="176" t="str">
        <f t="shared" si="67"/>
        <v>Bajo</v>
      </c>
      <c r="AO422" s="146">
        <v>1</v>
      </c>
      <c r="AP422" s="176" t="str">
        <f t="shared" si="68"/>
        <v>Bajo</v>
      </c>
      <c r="AQ422" s="177">
        <f t="shared" si="69"/>
        <v>3</v>
      </c>
      <c r="AR422" s="146" t="s">
        <v>203</v>
      </c>
      <c r="AS422" s="146" t="s">
        <v>206</v>
      </c>
      <c r="AT422" s="178" t="s">
        <v>47</v>
      </c>
      <c r="AU422" s="2"/>
      <c r="AV422" s="2"/>
      <c r="AW422" s="2"/>
      <c r="AX422" s="2"/>
      <c r="AY422" s="2"/>
      <c r="AZ422" s="2"/>
      <c r="BA422" s="2"/>
      <c r="BB422" s="2"/>
      <c r="BC422" s="2"/>
      <c r="BD422" s="2"/>
      <c r="BE422" s="2"/>
      <c r="BF422" s="2"/>
      <c r="BG422" s="2"/>
      <c r="BH422" s="2"/>
      <c r="BI422" s="2"/>
      <c r="BJ422" s="2"/>
    </row>
    <row r="423" spans="1:62" ht="93.75" customHeight="1">
      <c r="A423" s="5">
        <f t="shared" si="64"/>
        <v>420</v>
      </c>
      <c r="B423" s="14" t="s">
        <v>1329</v>
      </c>
      <c r="C423" s="55" t="s">
        <v>1424</v>
      </c>
      <c r="D423" s="14" t="s">
        <v>1425</v>
      </c>
      <c r="E423" s="109" t="s">
        <v>1420</v>
      </c>
      <c r="F423" s="109" t="s">
        <v>1424</v>
      </c>
      <c r="G423" s="109" t="s">
        <v>48</v>
      </c>
      <c r="H423" s="109" t="s">
        <v>106</v>
      </c>
      <c r="I423" s="13"/>
      <c r="J423" s="13"/>
      <c r="K423" s="13" t="s">
        <v>187</v>
      </c>
      <c r="L423" s="109" t="s">
        <v>1401</v>
      </c>
      <c r="M423" s="109" t="s">
        <v>11</v>
      </c>
      <c r="N423" s="109">
        <v>2017</v>
      </c>
      <c r="O423" s="109" t="s">
        <v>1401</v>
      </c>
      <c r="P423" s="109" t="s">
        <v>1329</v>
      </c>
      <c r="Q423" s="109" t="s">
        <v>1421</v>
      </c>
      <c r="R423" s="109" t="s">
        <v>1363</v>
      </c>
      <c r="S423" s="109" t="s">
        <v>272</v>
      </c>
      <c r="T423" s="54" t="s">
        <v>52</v>
      </c>
      <c r="U423" s="147" t="s">
        <v>47</v>
      </c>
      <c r="V423" s="147" t="s">
        <v>47</v>
      </c>
      <c r="W423" s="147" t="s">
        <v>47</v>
      </c>
      <c r="X423" s="146" t="s">
        <v>47</v>
      </c>
      <c r="Y423" s="146" t="s">
        <v>289</v>
      </c>
      <c r="Z423" s="146" t="s">
        <v>47</v>
      </c>
      <c r="AA423" s="146" t="s">
        <v>194</v>
      </c>
      <c r="AB423" s="146" t="s">
        <v>194</v>
      </c>
      <c r="AC423" s="146" t="s">
        <v>210</v>
      </c>
      <c r="AD423" s="146" t="s">
        <v>194</v>
      </c>
      <c r="AE423" s="146" t="s">
        <v>194</v>
      </c>
      <c r="AF423" s="146" t="s">
        <v>194</v>
      </c>
      <c r="AG423" s="146" t="s">
        <v>194</v>
      </c>
      <c r="AH423" s="146" t="s">
        <v>194</v>
      </c>
      <c r="AI423" s="146" t="s">
        <v>291</v>
      </c>
      <c r="AJ423" s="176" t="str">
        <f t="shared" si="65"/>
        <v>Bajo</v>
      </c>
      <c r="AK423" s="146">
        <v>1</v>
      </c>
      <c r="AL423" s="176" t="str">
        <f t="shared" si="66"/>
        <v>Bajo</v>
      </c>
      <c r="AM423" s="146">
        <v>1</v>
      </c>
      <c r="AN423" s="176" t="str">
        <f t="shared" si="67"/>
        <v>Bajo</v>
      </c>
      <c r="AO423" s="146">
        <v>1</v>
      </c>
      <c r="AP423" s="176" t="str">
        <f t="shared" si="68"/>
        <v>Bajo</v>
      </c>
      <c r="AQ423" s="177">
        <f t="shared" si="69"/>
        <v>3</v>
      </c>
      <c r="AR423" s="146" t="s">
        <v>203</v>
      </c>
      <c r="AS423" s="146" t="s">
        <v>206</v>
      </c>
      <c r="AT423" s="178" t="s">
        <v>47</v>
      </c>
      <c r="AU423" s="2"/>
      <c r="AV423" s="2"/>
      <c r="AW423" s="2"/>
      <c r="AX423" s="2"/>
      <c r="AY423" s="2"/>
      <c r="AZ423" s="2"/>
      <c r="BA423" s="2"/>
      <c r="BB423" s="2"/>
      <c r="BC423" s="2"/>
      <c r="BD423" s="2"/>
      <c r="BE423" s="2"/>
      <c r="BF423" s="2"/>
      <c r="BG423" s="2"/>
      <c r="BH423" s="2"/>
      <c r="BI423" s="2"/>
      <c r="BJ423" s="2"/>
    </row>
    <row r="424" spans="1:62" ht="127.5" customHeight="1">
      <c r="A424" s="5">
        <f t="shared" si="64"/>
        <v>421</v>
      </c>
      <c r="B424" s="14" t="s">
        <v>1329</v>
      </c>
      <c r="C424" s="55" t="s">
        <v>1426</v>
      </c>
      <c r="D424" s="14" t="s">
        <v>1427</v>
      </c>
      <c r="E424" s="109" t="s">
        <v>185</v>
      </c>
      <c r="F424" s="109" t="s">
        <v>1426</v>
      </c>
      <c r="G424" s="109" t="s">
        <v>48</v>
      </c>
      <c r="H424" s="109" t="s">
        <v>186</v>
      </c>
      <c r="I424" s="13" t="s">
        <v>187</v>
      </c>
      <c r="J424" s="13" t="s">
        <v>187</v>
      </c>
      <c r="K424" s="13"/>
      <c r="L424" s="109" t="s">
        <v>1395</v>
      </c>
      <c r="M424" s="109" t="s">
        <v>1334</v>
      </c>
      <c r="N424" s="109">
        <v>2018</v>
      </c>
      <c r="O424" s="109" t="s">
        <v>1428</v>
      </c>
      <c r="P424" s="109" t="s">
        <v>1329</v>
      </c>
      <c r="Q424" s="109" t="s">
        <v>1429</v>
      </c>
      <c r="R424" s="109" t="s">
        <v>1430</v>
      </c>
      <c r="S424" s="109" t="s">
        <v>272</v>
      </c>
      <c r="T424" s="54" t="s">
        <v>52</v>
      </c>
      <c r="U424" s="147" t="s">
        <v>47</v>
      </c>
      <c r="V424" s="147" t="s">
        <v>47</v>
      </c>
      <c r="W424" s="147" t="s">
        <v>47</v>
      </c>
      <c r="X424" s="146" t="s">
        <v>47</v>
      </c>
      <c r="Y424" s="146" t="s">
        <v>289</v>
      </c>
      <c r="Z424" s="146" t="s">
        <v>47</v>
      </c>
      <c r="AA424" s="146" t="s">
        <v>194</v>
      </c>
      <c r="AB424" s="146" t="s">
        <v>194</v>
      </c>
      <c r="AC424" s="146" t="s">
        <v>210</v>
      </c>
      <c r="AD424" s="146" t="s">
        <v>194</v>
      </c>
      <c r="AE424" s="146" t="s">
        <v>194</v>
      </c>
      <c r="AF424" s="146" t="s">
        <v>194</v>
      </c>
      <c r="AG424" s="146" t="s">
        <v>194</v>
      </c>
      <c r="AH424" s="146" t="s">
        <v>194</v>
      </c>
      <c r="AI424" s="146" t="s">
        <v>291</v>
      </c>
      <c r="AJ424" s="176" t="str">
        <f t="shared" si="65"/>
        <v>Bajo</v>
      </c>
      <c r="AK424" s="146">
        <v>1</v>
      </c>
      <c r="AL424" s="176" t="str">
        <f t="shared" si="66"/>
        <v>Bajo</v>
      </c>
      <c r="AM424" s="146">
        <v>1</v>
      </c>
      <c r="AN424" s="176" t="str">
        <f t="shared" si="67"/>
        <v>Bajo</v>
      </c>
      <c r="AO424" s="146">
        <v>1</v>
      </c>
      <c r="AP424" s="176" t="str">
        <f t="shared" si="68"/>
        <v>Bajo</v>
      </c>
      <c r="AQ424" s="177">
        <f t="shared" si="69"/>
        <v>3</v>
      </c>
      <c r="AR424" s="146" t="s">
        <v>203</v>
      </c>
      <c r="AS424" s="146" t="s">
        <v>206</v>
      </c>
      <c r="AT424" s="178" t="s">
        <v>47</v>
      </c>
      <c r="AU424" s="2"/>
      <c r="AV424" s="2"/>
      <c r="AW424" s="2"/>
      <c r="AX424" s="2"/>
      <c r="AY424" s="2"/>
      <c r="AZ424" s="2"/>
      <c r="BA424" s="2"/>
      <c r="BB424" s="2"/>
      <c r="BC424" s="2"/>
      <c r="BD424" s="2"/>
      <c r="BE424" s="2"/>
      <c r="BF424" s="2"/>
      <c r="BG424" s="2"/>
      <c r="BH424" s="2"/>
      <c r="BI424" s="2"/>
      <c r="BJ424" s="2"/>
    </row>
    <row r="425" spans="1:62" ht="129" customHeight="1">
      <c r="A425" s="5">
        <f t="shared" si="64"/>
        <v>422</v>
      </c>
      <c r="B425" s="14" t="s">
        <v>1329</v>
      </c>
      <c r="C425" s="55" t="s">
        <v>1431</v>
      </c>
      <c r="D425" s="14" t="s">
        <v>1432</v>
      </c>
      <c r="E425" s="109" t="s">
        <v>47</v>
      </c>
      <c r="F425" s="109" t="s">
        <v>47</v>
      </c>
      <c r="G425" s="109" t="s">
        <v>48</v>
      </c>
      <c r="H425" s="109" t="s">
        <v>106</v>
      </c>
      <c r="I425" s="13"/>
      <c r="J425" s="13"/>
      <c r="K425" s="13" t="s">
        <v>187</v>
      </c>
      <c r="L425" s="109" t="s">
        <v>1433</v>
      </c>
      <c r="M425" s="109" t="s">
        <v>11</v>
      </c>
      <c r="N425" s="109">
        <v>2018</v>
      </c>
      <c r="O425" s="109" t="s">
        <v>1433</v>
      </c>
      <c r="P425" s="109" t="s">
        <v>1329</v>
      </c>
      <c r="Q425" s="109" t="s">
        <v>1156</v>
      </c>
      <c r="R425" s="109" t="s">
        <v>1430</v>
      </c>
      <c r="S425" s="109" t="s">
        <v>533</v>
      </c>
      <c r="T425" s="54" t="s">
        <v>77</v>
      </c>
      <c r="U425" s="147" t="s">
        <v>78</v>
      </c>
      <c r="V425" s="147" t="s">
        <v>79</v>
      </c>
      <c r="W425" s="147" t="s">
        <v>80</v>
      </c>
      <c r="X425" s="146" t="s">
        <v>79</v>
      </c>
      <c r="Y425" s="146" t="s">
        <v>80</v>
      </c>
      <c r="Z425" s="146" t="s">
        <v>81</v>
      </c>
      <c r="AA425" s="146" t="s">
        <v>202</v>
      </c>
      <c r="AB425" s="146" t="s">
        <v>202</v>
      </c>
      <c r="AC425" s="146" t="s">
        <v>233</v>
      </c>
      <c r="AD425" s="146" t="s">
        <v>202</v>
      </c>
      <c r="AE425" s="146" t="s">
        <v>202</v>
      </c>
      <c r="AF425" s="146" t="s">
        <v>202</v>
      </c>
      <c r="AG425" s="146" t="s">
        <v>194</v>
      </c>
      <c r="AH425" s="146" t="s">
        <v>194</v>
      </c>
      <c r="AI425" s="146" t="s">
        <v>291</v>
      </c>
      <c r="AJ425" s="176" t="str">
        <f t="shared" si="65"/>
        <v>Medio</v>
      </c>
      <c r="AK425" s="146">
        <v>2</v>
      </c>
      <c r="AL425" s="176" t="str">
        <f t="shared" si="66"/>
        <v>Bajo</v>
      </c>
      <c r="AM425" s="146">
        <v>1</v>
      </c>
      <c r="AN425" s="176" t="str">
        <f t="shared" si="67"/>
        <v>Bajo</v>
      </c>
      <c r="AO425" s="146">
        <v>1</v>
      </c>
      <c r="AP425" s="176" t="str">
        <f t="shared" si="68"/>
        <v>Bajo</v>
      </c>
      <c r="AQ425" s="177">
        <f t="shared" si="69"/>
        <v>4</v>
      </c>
      <c r="AR425" s="146" t="s">
        <v>203</v>
      </c>
      <c r="AS425" s="146" t="s">
        <v>206</v>
      </c>
      <c r="AT425" s="178" t="s">
        <v>47</v>
      </c>
      <c r="AU425" s="2"/>
      <c r="AV425" s="2"/>
      <c r="AW425" s="2"/>
      <c r="AX425" s="2"/>
      <c r="AY425" s="2"/>
      <c r="AZ425" s="2"/>
      <c r="BA425" s="2"/>
      <c r="BB425" s="2"/>
      <c r="BC425" s="2"/>
      <c r="BD425" s="2"/>
      <c r="BE425" s="2"/>
      <c r="BF425" s="2"/>
      <c r="BG425" s="2"/>
      <c r="BH425" s="2"/>
      <c r="BI425" s="2"/>
      <c r="BJ425" s="2"/>
    </row>
    <row r="426" spans="1:62" ht="56.25" customHeight="1">
      <c r="A426" s="5">
        <f t="shared" si="64"/>
        <v>423</v>
      </c>
      <c r="B426" s="14" t="s">
        <v>1329</v>
      </c>
      <c r="C426" s="55" t="s">
        <v>1434</v>
      </c>
      <c r="D426" s="14" t="s">
        <v>1435</v>
      </c>
      <c r="E426" s="109" t="s">
        <v>47</v>
      </c>
      <c r="F426" s="109" t="s">
        <v>47</v>
      </c>
      <c r="G426" s="109" t="s">
        <v>48</v>
      </c>
      <c r="H426" s="109" t="s">
        <v>106</v>
      </c>
      <c r="I426" s="13"/>
      <c r="J426" s="13"/>
      <c r="K426" s="13" t="s">
        <v>187</v>
      </c>
      <c r="L426" s="109" t="s">
        <v>1436</v>
      </c>
      <c r="M426" s="109" t="s">
        <v>11</v>
      </c>
      <c r="N426" s="109" t="s">
        <v>1437</v>
      </c>
      <c r="O426" s="109" t="s">
        <v>1436</v>
      </c>
      <c r="P426" s="109" t="s">
        <v>1329</v>
      </c>
      <c r="Q426" s="109" t="s">
        <v>1438</v>
      </c>
      <c r="R426" s="109" t="s">
        <v>1430</v>
      </c>
      <c r="S426" s="109" t="s">
        <v>533</v>
      </c>
      <c r="T426" s="54" t="s">
        <v>77</v>
      </c>
      <c r="U426" s="147" t="s">
        <v>78</v>
      </c>
      <c r="V426" s="147" t="s">
        <v>79</v>
      </c>
      <c r="W426" s="147" t="s">
        <v>80</v>
      </c>
      <c r="X426" s="146" t="s">
        <v>79</v>
      </c>
      <c r="Y426" s="146" t="s">
        <v>80</v>
      </c>
      <c r="Z426" s="146" t="s">
        <v>81</v>
      </c>
      <c r="AA426" s="146" t="s">
        <v>202</v>
      </c>
      <c r="AB426" s="146" t="s">
        <v>202</v>
      </c>
      <c r="AC426" s="146" t="s">
        <v>233</v>
      </c>
      <c r="AD426" s="146" t="s">
        <v>202</v>
      </c>
      <c r="AE426" s="146" t="s">
        <v>202</v>
      </c>
      <c r="AF426" s="146" t="s">
        <v>202</v>
      </c>
      <c r="AG426" s="146" t="s">
        <v>194</v>
      </c>
      <c r="AH426" s="146" t="s">
        <v>194</v>
      </c>
      <c r="AI426" s="146" t="s">
        <v>291</v>
      </c>
      <c r="AJ426" s="176" t="str">
        <f t="shared" si="65"/>
        <v>Medio</v>
      </c>
      <c r="AK426" s="146">
        <v>2</v>
      </c>
      <c r="AL426" s="176" t="str">
        <f t="shared" si="66"/>
        <v>Bajo</v>
      </c>
      <c r="AM426" s="146">
        <v>1</v>
      </c>
      <c r="AN426" s="176" t="str">
        <f t="shared" si="67"/>
        <v>Bajo</v>
      </c>
      <c r="AO426" s="146">
        <v>1</v>
      </c>
      <c r="AP426" s="176" t="str">
        <f t="shared" si="68"/>
        <v>Bajo</v>
      </c>
      <c r="AQ426" s="177">
        <f t="shared" si="69"/>
        <v>4</v>
      </c>
      <c r="AR426" s="146" t="s">
        <v>203</v>
      </c>
      <c r="AS426" s="146" t="s">
        <v>206</v>
      </c>
      <c r="AT426" s="178" t="s">
        <v>47</v>
      </c>
      <c r="AU426" s="2"/>
      <c r="AV426" s="2"/>
      <c r="AW426" s="2"/>
      <c r="AX426" s="2"/>
      <c r="AY426" s="2"/>
      <c r="AZ426" s="2"/>
      <c r="BA426" s="2"/>
      <c r="BB426" s="2"/>
      <c r="BC426" s="2"/>
      <c r="BD426" s="2"/>
      <c r="BE426" s="2"/>
      <c r="BF426" s="2"/>
      <c r="BG426" s="2"/>
      <c r="BH426" s="2"/>
      <c r="BI426" s="2"/>
      <c r="BJ426" s="2"/>
    </row>
    <row r="427" spans="1:62" ht="117" customHeight="1">
      <c r="A427" s="5">
        <f t="shared" si="64"/>
        <v>424</v>
      </c>
      <c r="B427" s="14" t="s">
        <v>1439</v>
      </c>
      <c r="C427" s="55" t="s">
        <v>1440</v>
      </c>
      <c r="D427" s="14" t="s">
        <v>1441</v>
      </c>
      <c r="E427" s="109" t="s">
        <v>185</v>
      </c>
      <c r="F427" s="109" t="s">
        <v>1442</v>
      </c>
      <c r="G427" s="109" t="s">
        <v>48</v>
      </c>
      <c r="H427" s="109" t="s">
        <v>186</v>
      </c>
      <c r="I427" s="13" t="s">
        <v>187</v>
      </c>
      <c r="J427" s="13" t="s">
        <v>187</v>
      </c>
      <c r="K427" s="13"/>
      <c r="L427" s="109" t="s">
        <v>1443</v>
      </c>
      <c r="M427" s="109" t="s">
        <v>1444</v>
      </c>
      <c r="N427" s="109">
        <v>2020</v>
      </c>
      <c r="O427" s="109" t="s">
        <v>1445</v>
      </c>
      <c r="P427" s="109" t="s">
        <v>1446</v>
      </c>
      <c r="Q427" s="109" t="s">
        <v>1447</v>
      </c>
      <c r="R427" s="109" t="s">
        <v>1448</v>
      </c>
      <c r="S427" s="109" t="s">
        <v>1449</v>
      </c>
      <c r="T427" s="109" t="s">
        <v>52</v>
      </c>
      <c r="U427" s="146" t="s">
        <v>47</v>
      </c>
      <c r="V427" s="146" t="s">
        <v>47</v>
      </c>
      <c r="W427" s="146" t="s">
        <v>47</v>
      </c>
      <c r="X427" s="146" t="s">
        <v>47</v>
      </c>
      <c r="Y427" s="146" t="s">
        <v>289</v>
      </c>
      <c r="Z427" s="146" t="s">
        <v>47</v>
      </c>
      <c r="AA427" s="146" t="s">
        <v>203</v>
      </c>
      <c r="AB427" s="146" t="s">
        <v>203</v>
      </c>
      <c r="AC427" s="146" t="s">
        <v>210</v>
      </c>
      <c r="AD427" s="146" t="s">
        <v>203</v>
      </c>
      <c r="AE427" s="146" t="s">
        <v>194</v>
      </c>
      <c r="AF427" s="146" t="s">
        <v>203</v>
      </c>
      <c r="AG427" s="146" t="s">
        <v>194</v>
      </c>
      <c r="AH427" s="146" t="s">
        <v>194</v>
      </c>
      <c r="AI427" s="146" t="s">
        <v>291</v>
      </c>
      <c r="AJ427" s="176" t="str">
        <f t="shared" si="65"/>
        <v>Bajo</v>
      </c>
      <c r="AK427" s="146">
        <v>1</v>
      </c>
      <c r="AL427" s="176" t="str">
        <f t="shared" si="66"/>
        <v>Bajo</v>
      </c>
      <c r="AM427" s="146">
        <v>1</v>
      </c>
      <c r="AN427" s="176" t="str">
        <f t="shared" si="67"/>
        <v>Bajo</v>
      </c>
      <c r="AO427" s="146">
        <v>1</v>
      </c>
      <c r="AP427" s="176" t="str">
        <f t="shared" si="68"/>
        <v>Bajo</v>
      </c>
      <c r="AQ427" s="177">
        <f t="shared" si="69"/>
        <v>3</v>
      </c>
      <c r="AR427" s="146" t="s">
        <v>203</v>
      </c>
      <c r="AS427" s="146" t="s">
        <v>206</v>
      </c>
      <c r="AT427" s="178" t="s">
        <v>47</v>
      </c>
      <c r="AU427" s="9"/>
      <c r="AV427" s="9"/>
      <c r="AW427" s="9"/>
      <c r="AX427" s="9"/>
      <c r="AY427" s="9"/>
      <c r="AZ427" s="9"/>
      <c r="BA427" s="9"/>
      <c r="BB427" s="9"/>
      <c r="BC427" s="9"/>
      <c r="BD427" s="9"/>
      <c r="BE427" s="9"/>
      <c r="BF427" s="9"/>
      <c r="BG427" s="9"/>
      <c r="BH427" s="9"/>
      <c r="BI427" s="9"/>
      <c r="BJ427" s="9"/>
    </row>
    <row r="428" spans="1:62" ht="117" customHeight="1">
      <c r="A428" s="5">
        <f t="shared" si="64"/>
        <v>425</v>
      </c>
      <c r="B428" s="14" t="s">
        <v>1439</v>
      </c>
      <c r="C428" s="55" t="s">
        <v>1450</v>
      </c>
      <c r="D428" s="14" t="s">
        <v>1451</v>
      </c>
      <c r="E428" s="109" t="s">
        <v>47</v>
      </c>
      <c r="F428" s="109" t="s">
        <v>47</v>
      </c>
      <c r="G428" s="109" t="s">
        <v>48</v>
      </c>
      <c r="H428" s="109" t="s">
        <v>186</v>
      </c>
      <c r="I428" s="13" t="s">
        <v>187</v>
      </c>
      <c r="J428" s="13" t="s">
        <v>187</v>
      </c>
      <c r="K428" s="13"/>
      <c r="L428" s="109" t="s">
        <v>1443</v>
      </c>
      <c r="M428" s="109" t="s">
        <v>1444</v>
      </c>
      <c r="N428" s="109">
        <v>2000</v>
      </c>
      <c r="O428" s="109" t="s">
        <v>1452</v>
      </c>
      <c r="P428" s="109" t="s">
        <v>1446</v>
      </c>
      <c r="Q428" s="109" t="s">
        <v>1453</v>
      </c>
      <c r="R428" s="109" t="s">
        <v>1454</v>
      </c>
      <c r="S428" s="109" t="s">
        <v>334</v>
      </c>
      <c r="T428" s="109" t="s">
        <v>52</v>
      </c>
      <c r="U428" s="146" t="s">
        <v>47</v>
      </c>
      <c r="V428" s="146" t="s">
        <v>47</v>
      </c>
      <c r="W428" s="146" t="s">
        <v>47</v>
      </c>
      <c r="X428" s="146" t="s">
        <v>47</v>
      </c>
      <c r="Y428" s="146" t="s">
        <v>289</v>
      </c>
      <c r="Z428" s="146" t="s">
        <v>47</v>
      </c>
      <c r="AA428" s="146" t="s">
        <v>203</v>
      </c>
      <c r="AB428" s="146" t="s">
        <v>203</v>
      </c>
      <c r="AC428" s="146" t="s">
        <v>210</v>
      </c>
      <c r="AD428" s="146" t="s">
        <v>203</v>
      </c>
      <c r="AE428" s="146" t="s">
        <v>194</v>
      </c>
      <c r="AF428" s="146" t="s">
        <v>203</v>
      </c>
      <c r="AG428" s="146" t="s">
        <v>194</v>
      </c>
      <c r="AH428" s="146" t="s">
        <v>194</v>
      </c>
      <c r="AI428" s="146" t="s">
        <v>291</v>
      </c>
      <c r="AJ428" s="176" t="str">
        <f t="shared" si="65"/>
        <v>Bajo</v>
      </c>
      <c r="AK428" s="146">
        <v>1</v>
      </c>
      <c r="AL428" s="176" t="str">
        <f t="shared" si="66"/>
        <v>Bajo</v>
      </c>
      <c r="AM428" s="146">
        <v>1</v>
      </c>
      <c r="AN428" s="176" t="str">
        <f t="shared" si="67"/>
        <v>Bajo</v>
      </c>
      <c r="AO428" s="146">
        <v>1</v>
      </c>
      <c r="AP428" s="176" t="str">
        <f t="shared" si="68"/>
        <v>Bajo</v>
      </c>
      <c r="AQ428" s="177">
        <f t="shared" si="69"/>
        <v>3</v>
      </c>
      <c r="AR428" s="146" t="s">
        <v>203</v>
      </c>
      <c r="AS428" s="146" t="s">
        <v>206</v>
      </c>
      <c r="AT428" s="178" t="s">
        <v>47</v>
      </c>
      <c r="AU428" s="9"/>
      <c r="AV428" s="9"/>
      <c r="AW428" s="9"/>
      <c r="AX428" s="9"/>
      <c r="AY428" s="9"/>
      <c r="AZ428" s="9"/>
      <c r="BA428" s="9"/>
      <c r="BB428" s="9"/>
      <c r="BC428" s="9"/>
      <c r="BD428" s="9"/>
      <c r="BE428" s="9"/>
      <c r="BF428" s="9"/>
      <c r="BG428" s="9"/>
      <c r="BH428" s="9"/>
      <c r="BI428" s="9"/>
      <c r="BJ428" s="9"/>
    </row>
    <row r="429" spans="1:62" ht="147" customHeight="1">
      <c r="A429" s="5">
        <f t="shared" si="64"/>
        <v>426</v>
      </c>
      <c r="B429" s="14" t="s">
        <v>1439</v>
      </c>
      <c r="C429" s="55" t="s">
        <v>1455</v>
      </c>
      <c r="D429" s="14" t="s">
        <v>1456</v>
      </c>
      <c r="E429" s="109" t="s">
        <v>47</v>
      </c>
      <c r="F429" s="109" t="s">
        <v>47</v>
      </c>
      <c r="G429" s="109" t="s">
        <v>48</v>
      </c>
      <c r="H429" s="109" t="s">
        <v>186</v>
      </c>
      <c r="I429" s="13" t="s">
        <v>187</v>
      </c>
      <c r="J429" s="13" t="s">
        <v>187</v>
      </c>
      <c r="K429" s="13"/>
      <c r="L429" s="109" t="s">
        <v>1443</v>
      </c>
      <c r="M429" s="109" t="s">
        <v>1444</v>
      </c>
      <c r="N429" s="109">
        <v>2000</v>
      </c>
      <c r="O429" s="109" t="s">
        <v>1452</v>
      </c>
      <c r="P429" s="109" t="s">
        <v>1446</v>
      </c>
      <c r="Q429" s="109" t="s">
        <v>1453</v>
      </c>
      <c r="R429" s="109" t="s">
        <v>1457</v>
      </c>
      <c r="S429" s="109" t="s">
        <v>1458</v>
      </c>
      <c r="T429" s="109" t="s">
        <v>52</v>
      </c>
      <c r="U429" s="146" t="s">
        <v>47</v>
      </c>
      <c r="V429" s="146" t="s">
        <v>47</v>
      </c>
      <c r="W429" s="146" t="s">
        <v>47</v>
      </c>
      <c r="X429" s="146" t="s">
        <v>47</v>
      </c>
      <c r="Y429" s="146" t="s">
        <v>289</v>
      </c>
      <c r="Z429" s="146" t="s">
        <v>47</v>
      </c>
      <c r="AA429" s="146" t="s">
        <v>203</v>
      </c>
      <c r="AB429" s="146" t="s">
        <v>203</v>
      </c>
      <c r="AC429" s="146" t="s">
        <v>210</v>
      </c>
      <c r="AD429" s="146" t="s">
        <v>203</v>
      </c>
      <c r="AE429" s="146" t="s">
        <v>194</v>
      </c>
      <c r="AF429" s="146" t="s">
        <v>203</v>
      </c>
      <c r="AG429" s="146" t="s">
        <v>194</v>
      </c>
      <c r="AH429" s="146" t="s">
        <v>194</v>
      </c>
      <c r="AI429" s="146" t="s">
        <v>291</v>
      </c>
      <c r="AJ429" s="176" t="str">
        <f t="shared" si="65"/>
        <v>Bajo</v>
      </c>
      <c r="AK429" s="146">
        <v>1</v>
      </c>
      <c r="AL429" s="176" t="str">
        <f t="shared" si="66"/>
        <v>Bajo</v>
      </c>
      <c r="AM429" s="146">
        <v>1</v>
      </c>
      <c r="AN429" s="176" t="str">
        <f t="shared" si="67"/>
        <v>Bajo</v>
      </c>
      <c r="AO429" s="146">
        <v>1</v>
      </c>
      <c r="AP429" s="176" t="str">
        <f t="shared" si="68"/>
        <v>Bajo</v>
      </c>
      <c r="AQ429" s="177">
        <f t="shared" si="69"/>
        <v>3</v>
      </c>
      <c r="AR429" s="146" t="s">
        <v>203</v>
      </c>
      <c r="AS429" s="146" t="s">
        <v>206</v>
      </c>
      <c r="AT429" s="178" t="s">
        <v>47</v>
      </c>
      <c r="AU429" s="9"/>
      <c r="AV429" s="9"/>
      <c r="AW429" s="9"/>
      <c r="AX429" s="9"/>
      <c r="AY429" s="9"/>
      <c r="AZ429" s="9"/>
      <c r="BA429" s="9"/>
      <c r="BB429" s="9"/>
      <c r="BC429" s="9"/>
      <c r="BD429" s="9"/>
      <c r="BE429" s="9"/>
      <c r="BF429" s="9"/>
      <c r="BG429" s="9"/>
      <c r="BH429" s="9"/>
      <c r="BI429" s="9"/>
      <c r="BJ429" s="9"/>
    </row>
    <row r="430" spans="1:62" ht="75.599999999999994" customHeight="1">
      <c r="A430" s="5">
        <f t="shared" si="64"/>
        <v>427</v>
      </c>
      <c r="B430" s="14" t="s">
        <v>1439</v>
      </c>
      <c r="C430" s="55" t="s">
        <v>1459</v>
      </c>
      <c r="D430" s="14" t="s">
        <v>1460</v>
      </c>
      <c r="E430" s="109" t="s">
        <v>47</v>
      </c>
      <c r="F430" s="109" t="s">
        <v>47</v>
      </c>
      <c r="G430" s="109" t="s">
        <v>48</v>
      </c>
      <c r="H430" s="109" t="s">
        <v>186</v>
      </c>
      <c r="I430" s="13" t="s">
        <v>187</v>
      </c>
      <c r="J430" s="13" t="s">
        <v>187</v>
      </c>
      <c r="K430" s="13"/>
      <c r="L430" s="109" t="s">
        <v>1443</v>
      </c>
      <c r="M430" s="109" t="s">
        <v>1444</v>
      </c>
      <c r="N430" s="109">
        <v>2000</v>
      </c>
      <c r="O430" s="109" t="s">
        <v>1452</v>
      </c>
      <c r="P430" s="109" t="s">
        <v>1446</v>
      </c>
      <c r="Q430" s="109" t="s">
        <v>1453</v>
      </c>
      <c r="R430" s="109" t="s">
        <v>1457</v>
      </c>
      <c r="S430" s="109" t="s">
        <v>1458</v>
      </c>
      <c r="T430" s="109" t="s">
        <v>52</v>
      </c>
      <c r="U430" s="146" t="s">
        <v>47</v>
      </c>
      <c r="V430" s="146" t="s">
        <v>47</v>
      </c>
      <c r="W430" s="146" t="s">
        <v>47</v>
      </c>
      <c r="X430" s="146" t="s">
        <v>47</v>
      </c>
      <c r="Y430" s="146" t="s">
        <v>289</v>
      </c>
      <c r="Z430" s="146" t="s">
        <v>47</v>
      </c>
      <c r="AA430" s="146" t="s">
        <v>203</v>
      </c>
      <c r="AB430" s="146" t="s">
        <v>203</v>
      </c>
      <c r="AC430" s="146" t="s">
        <v>210</v>
      </c>
      <c r="AD430" s="146" t="s">
        <v>203</v>
      </c>
      <c r="AE430" s="146" t="s">
        <v>194</v>
      </c>
      <c r="AF430" s="146" t="s">
        <v>203</v>
      </c>
      <c r="AG430" s="146" t="s">
        <v>194</v>
      </c>
      <c r="AH430" s="146" t="s">
        <v>194</v>
      </c>
      <c r="AI430" s="146" t="s">
        <v>291</v>
      </c>
      <c r="AJ430" s="176" t="str">
        <f t="shared" si="65"/>
        <v>Bajo</v>
      </c>
      <c r="AK430" s="146">
        <v>1</v>
      </c>
      <c r="AL430" s="176" t="str">
        <f t="shared" si="66"/>
        <v>Bajo</v>
      </c>
      <c r="AM430" s="146">
        <v>1</v>
      </c>
      <c r="AN430" s="176" t="str">
        <f t="shared" si="67"/>
        <v>Bajo</v>
      </c>
      <c r="AO430" s="146">
        <v>1</v>
      </c>
      <c r="AP430" s="176" t="str">
        <f t="shared" si="68"/>
        <v>Bajo</v>
      </c>
      <c r="AQ430" s="177">
        <f t="shared" si="69"/>
        <v>3</v>
      </c>
      <c r="AR430" s="146" t="s">
        <v>203</v>
      </c>
      <c r="AS430" s="146" t="s">
        <v>206</v>
      </c>
      <c r="AT430" s="178" t="s">
        <v>47</v>
      </c>
      <c r="AU430" s="9"/>
      <c r="AV430" s="9"/>
      <c r="AW430" s="9"/>
      <c r="AX430" s="9"/>
      <c r="AY430" s="9"/>
      <c r="AZ430" s="9"/>
      <c r="BA430" s="9"/>
      <c r="BB430" s="9"/>
      <c r="BC430" s="9"/>
      <c r="BD430" s="9"/>
      <c r="BE430" s="9"/>
      <c r="BF430" s="9"/>
      <c r="BG430" s="9"/>
      <c r="BH430" s="9"/>
      <c r="BI430" s="9"/>
      <c r="BJ430" s="9"/>
    </row>
    <row r="431" spans="1:62" ht="102.75" customHeight="1">
      <c r="A431" s="5">
        <f t="shared" si="64"/>
        <v>428</v>
      </c>
      <c r="B431" s="14" t="s">
        <v>1439</v>
      </c>
      <c r="C431" s="55" t="s">
        <v>1461</v>
      </c>
      <c r="D431" s="14" t="s">
        <v>1460</v>
      </c>
      <c r="E431" s="109" t="s">
        <v>47</v>
      </c>
      <c r="F431" s="109" t="s">
        <v>47</v>
      </c>
      <c r="G431" s="109" t="s">
        <v>48</v>
      </c>
      <c r="H431" s="109" t="s">
        <v>186</v>
      </c>
      <c r="I431" s="13" t="s">
        <v>187</v>
      </c>
      <c r="J431" s="13" t="s">
        <v>187</v>
      </c>
      <c r="K431" s="13"/>
      <c r="L431" s="109" t="s">
        <v>1443</v>
      </c>
      <c r="M431" s="109" t="s">
        <v>1444</v>
      </c>
      <c r="N431" s="109">
        <v>2000</v>
      </c>
      <c r="O431" s="109" t="s">
        <v>1452</v>
      </c>
      <c r="P431" s="109" t="s">
        <v>1446</v>
      </c>
      <c r="Q431" s="109" t="s">
        <v>1453</v>
      </c>
      <c r="R431" s="109" t="s">
        <v>1457</v>
      </c>
      <c r="S431" s="109" t="s">
        <v>1458</v>
      </c>
      <c r="T431" s="109" t="s">
        <v>52</v>
      </c>
      <c r="U431" s="146" t="s">
        <v>47</v>
      </c>
      <c r="V431" s="146" t="s">
        <v>47</v>
      </c>
      <c r="W431" s="146" t="s">
        <v>47</v>
      </c>
      <c r="X431" s="146" t="s">
        <v>47</v>
      </c>
      <c r="Y431" s="146" t="s">
        <v>289</v>
      </c>
      <c r="Z431" s="146" t="s">
        <v>47</v>
      </c>
      <c r="AA431" s="146" t="s">
        <v>203</v>
      </c>
      <c r="AB431" s="146" t="s">
        <v>203</v>
      </c>
      <c r="AC431" s="146" t="s">
        <v>210</v>
      </c>
      <c r="AD431" s="146" t="s">
        <v>203</v>
      </c>
      <c r="AE431" s="146" t="s">
        <v>194</v>
      </c>
      <c r="AF431" s="146" t="s">
        <v>203</v>
      </c>
      <c r="AG431" s="146" t="s">
        <v>194</v>
      </c>
      <c r="AH431" s="146" t="s">
        <v>194</v>
      </c>
      <c r="AI431" s="146" t="s">
        <v>291</v>
      </c>
      <c r="AJ431" s="176" t="str">
        <f t="shared" si="65"/>
        <v>Bajo</v>
      </c>
      <c r="AK431" s="146">
        <v>1</v>
      </c>
      <c r="AL431" s="176" t="str">
        <f t="shared" si="66"/>
        <v>Bajo</v>
      </c>
      <c r="AM431" s="146">
        <v>1</v>
      </c>
      <c r="AN431" s="176" t="str">
        <f t="shared" si="67"/>
        <v>Bajo</v>
      </c>
      <c r="AO431" s="146">
        <v>1</v>
      </c>
      <c r="AP431" s="176" t="str">
        <f t="shared" si="68"/>
        <v>Bajo</v>
      </c>
      <c r="AQ431" s="177">
        <f t="shared" si="69"/>
        <v>3</v>
      </c>
      <c r="AR431" s="146" t="s">
        <v>203</v>
      </c>
      <c r="AS431" s="146" t="s">
        <v>206</v>
      </c>
      <c r="AT431" s="178" t="s">
        <v>47</v>
      </c>
      <c r="AU431" s="9"/>
      <c r="AV431" s="9"/>
      <c r="AW431" s="9"/>
      <c r="AX431" s="9"/>
      <c r="AY431" s="9"/>
      <c r="AZ431" s="9"/>
      <c r="BA431" s="9"/>
      <c r="BB431" s="9"/>
      <c r="BC431" s="9"/>
      <c r="BD431" s="9"/>
      <c r="BE431" s="9"/>
      <c r="BF431" s="9"/>
      <c r="BG431" s="9"/>
      <c r="BH431" s="9"/>
      <c r="BI431" s="9"/>
      <c r="BJ431" s="9"/>
    </row>
    <row r="432" spans="1:62" ht="94.15" customHeight="1">
      <c r="A432" s="5">
        <f t="shared" si="64"/>
        <v>429</v>
      </c>
      <c r="B432" s="14" t="s">
        <v>1439</v>
      </c>
      <c r="C432" s="55" t="s">
        <v>1462</v>
      </c>
      <c r="D432" s="14" t="s">
        <v>1463</v>
      </c>
      <c r="E432" s="109" t="s">
        <v>47</v>
      </c>
      <c r="F432" s="109" t="s">
        <v>47</v>
      </c>
      <c r="G432" s="109" t="s">
        <v>48</v>
      </c>
      <c r="H432" s="109" t="s">
        <v>186</v>
      </c>
      <c r="I432" s="13" t="s">
        <v>187</v>
      </c>
      <c r="J432" s="13" t="s">
        <v>187</v>
      </c>
      <c r="K432" s="13"/>
      <c r="L432" s="109" t="s">
        <v>1443</v>
      </c>
      <c r="M432" s="109" t="s">
        <v>1444</v>
      </c>
      <c r="N432" s="109">
        <v>2000</v>
      </c>
      <c r="O432" s="109" t="s">
        <v>1452</v>
      </c>
      <c r="P432" s="109" t="s">
        <v>1446</v>
      </c>
      <c r="Q432" s="109" t="s">
        <v>1453</v>
      </c>
      <c r="R432" s="109" t="s">
        <v>1457</v>
      </c>
      <c r="S432" s="109" t="s">
        <v>1458</v>
      </c>
      <c r="T432" s="109" t="s">
        <v>52</v>
      </c>
      <c r="U432" s="146" t="s">
        <v>47</v>
      </c>
      <c r="V432" s="146" t="s">
        <v>47</v>
      </c>
      <c r="W432" s="146" t="s">
        <v>47</v>
      </c>
      <c r="X432" s="146" t="s">
        <v>47</v>
      </c>
      <c r="Y432" s="146" t="s">
        <v>289</v>
      </c>
      <c r="Z432" s="146" t="s">
        <v>47</v>
      </c>
      <c r="AA432" s="146" t="s">
        <v>203</v>
      </c>
      <c r="AB432" s="146" t="s">
        <v>203</v>
      </c>
      <c r="AC432" s="146" t="s">
        <v>210</v>
      </c>
      <c r="AD432" s="146" t="s">
        <v>203</v>
      </c>
      <c r="AE432" s="146" t="s">
        <v>194</v>
      </c>
      <c r="AF432" s="146" t="s">
        <v>203</v>
      </c>
      <c r="AG432" s="146" t="s">
        <v>194</v>
      </c>
      <c r="AH432" s="146" t="s">
        <v>194</v>
      </c>
      <c r="AI432" s="146" t="s">
        <v>291</v>
      </c>
      <c r="AJ432" s="176" t="str">
        <f t="shared" si="65"/>
        <v>Bajo</v>
      </c>
      <c r="AK432" s="146">
        <v>1</v>
      </c>
      <c r="AL432" s="176" t="str">
        <f t="shared" si="66"/>
        <v>Bajo</v>
      </c>
      <c r="AM432" s="146">
        <v>1</v>
      </c>
      <c r="AN432" s="176" t="str">
        <f t="shared" si="67"/>
        <v>Bajo</v>
      </c>
      <c r="AO432" s="146">
        <v>1</v>
      </c>
      <c r="AP432" s="176" t="str">
        <f t="shared" si="68"/>
        <v>Bajo</v>
      </c>
      <c r="AQ432" s="177">
        <f t="shared" si="69"/>
        <v>3</v>
      </c>
      <c r="AR432" s="146" t="s">
        <v>203</v>
      </c>
      <c r="AS432" s="146" t="s">
        <v>206</v>
      </c>
      <c r="AT432" s="178" t="s">
        <v>47</v>
      </c>
      <c r="AU432" s="9"/>
      <c r="AV432" s="9"/>
      <c r="AW432" s="9"/>
      <c r="AX432" s="9"/>
      <c r="AY432" s="9"/>
      <c r="AZ432" s="9"/>
      <c r="BA432" s="9"/>
      <c r="BB432" s="9"/>
      <c r="BC432" s="9"/>
      <c r="BD432" s="9"/>
      <c r="BE432" s="9"/>
      <c r="BF432" s="9"/>
      <c r="BG432" s="9"/>
      <c r="BH432" s="9"/>
      <c r="BI432" s="9"/>
      <c r="BJ432" s="9"/>
    </row>
    <row r="433" spans="1:62" ht="138" customHeight="1">
      <c r="A433" s="5">
        <f t="shared" si="64"/>
        <v>430</v>
      </c>
      <c r="B433" s="14" t="s">
        <v>1439</v>
      </c>
      <c r="C433" s="55" t="s">
        <v>1464</v>
      </c>
      <c r="D433" s="14" t="s">
        <v>1465</v>
      </c>
      <c r="E433" s="109" t="s">
        <v>47</v>
      </c>
      <c r="F433" s="109" t="s">
        <v>47</v>
      </c>
      <c r="G433" s="109" t="s">
        <v>48</v>
      </c>
      <c r="H433" s="109" t="s">
        <v>186</v>
      </c>
      <c r="I433" s="13" t="s">
        <v>187</v>
      </c>
      <c r="J433" s="13" t="s">
        <v>187</v>
      </c>
      <c r="K433" s="13"/>
      <c r="L433" s="109" t="s">
        <v>1443</v>
      </c>
      <c r="M433" s="109" t="s">
        <v>1444</v>
      </c>
      <c r="N433" s="109">
        <v>2000</v>
      </c>
      <c r="O433" s="109" t="s">
        <v>1452</v>
      </c>
      <c r="P433" s="109" t="s">
        <v>1446</v>
      </c>
      <c r="Q433" s="109" t="s">
        <v>1453</v>
      </c>
      <c r="R433" s="109" t="s">
        <v>1457</v>
      </c>
      <c r="S433" s="109" t="s">
        <v>1458</v>
      </c>
      <c r="T433" s="109" t="s">
        <v>52</v>
      </c>
      <c r="U433" s="146" t="s">
        <v>47</v>
      </c>
      <c r="V433" s="146" t="s">
        <v>47</v>
      </c>
      <c r="W433" s="146" t="s">
        <v>47</v>
      </c>
      <c r="X433" s="146" t="s">
        <v>47</v>
      </c>
      <c r="Y433" s="146" t="s">
        <v>289</v>
      </c>
      <c r="Z433" s="146" t="s">
        <v>47</v>
      </c>
      <c r="AA433" s="146" t="s">
        <v>203</v>
      </c>
      <c r="AB433" s="146" t="s">
        <v>203</v>
      </c>
      <c r="AC433" s="146" t="s">
        <v>210</v>
      </c>
      <c r="AD433" s="146" t="s">
        <v>203</v>
      </c>
      <c r="AE433" s="146" t="s">
        <v>194</v>
      </c>
      <c r="AF433" s="146" t="s">
        <v>203</v>
      </c>
      <c r="AG433" s="146" t="s">
        <v>194</v>
      </c>
      <c r="AH433" s="146" t="s">
        <v>194</v>
      </c>
      <c r="AI433" s="146" t="s">
        <v>291</v>
      </c>
      <c r="AJ433" s="176" t="str">
        <f t="shared" si="65"/>
        <v>Bajo</v>
      </c>
      <c r="AK433" s="146">
        <v>1</v>
      </c>
      <c r="AL433" s="176" t="str">
        <f t="shared" si="66"/>
        <v>Bajo</v>
      </c>
      <c r="AM433" s="146">
        <v>1</v>
      </c>
      <c r="AN433" s="176" t="str">
        <f t="shared" si="67"/>
        <v>Bajo</v>
      </c>
      <c r="AO433" s="146">
        <v>1</v>
      </c>
      <c r="AP433" s="176" t="str">
        <f t="shared" si="68"/>
        <v>Bajo</v>
      </c>
      <c r="AQ433" s="177">
        <f t="shared" si="69"/>
        <v>3</v>
      </c>
      <c r="AR433" s="146" t="s">
        <v>203</v>
      </c>
      <c r="AS433" s="146" t="s">
        <v>206</v>
      </c>
      <c r="AT433" s="178" t="s">
        <v>47</v>
      </c>
      <c r="AU433" s="2"/>
      <c r="AV433" s="2"/>
      <c r="AW433" s="2"/>
      <c r="AX433" s="2"/>
      <c r="AY433" s="2"/>
      <c r="AZ433" s="2"/>
      <c r="BA433" s="2"/>
      <c r="BB433" s="2"/>
      <c r="BC433" s="2"/>
      <c r="BD433" s="2"/>
      <c r="BE433" s="2"/>
      <c r="BF433" s="2"/>
      <c r="BG433" s="2"/>
      <c r="BH433" s="2"/>
      <c r="BI433" s="2"/>
      <c r="BJ433" s="2"/>
    </row>
    <row r="434" spans="1:62" ht="94.9" customHeight="1">
      <c r="A434" s="5">
        <f t="shared" si="64"/>
        <v>431</v>
      </c>
      <c r="B434" s="14" t="s">
        <v>1439</v>
      </c>
      <c r="C434" s="55" t="s">
        <v>1466</v>
      </c>
      <c r="D434" s="14" t="s">
        <v>1467</v>
      </c>
      <c r="E434" s="109" t="s">
        <v>47</v>
      </c>
      <c r="F434" s="109" t="s">
        <v>47</v>
      </c>
      <c r="G434" s="109" t="s">
        <v>48</v>
      </c>
      <c r="H434" s="109" t="s">
        <v>186</v>
      </c>
      <c r="I434" s="13" t="s">
        <v>187</v>
      </c>
      <c r="J434" s="13" t="s">
        <v>187</v>
      </c>
      <c r="K434" s="13"/>
      <c r="L434" s="109" t="s">
        <v>1443</v>
      </c>
      <c r="M434" s="109" t="s">
        <v>1444</v>
      </c>
      <c r="N434" s="109">
        <v>2000</v>
      </c>
      <c r="O434" s="109" t="s">
        <v>1452</v>
      </c>
      <c r="P434" s="109" t="s">
        <v>1446</v>
      </c>
      <c r="Q434" s="109" t="s">
        <v>1453</v>
      </c>
      <c r="R434" s="109" t="s">
        <v>1457</v>
      </c>
      <c r="S434" s="109" t="s">
        <v>1458</v>
      </c>
      <c r="T434" s="109" t="s">
        <v>52</v>
      </c>
      <c r="U434" s="146" t="s">
        <v>47</v>
      </c>
      <c r="V434" s="146" t="s">
        <v>47</v>
      </c>
      <c r="W434" s="146" t="s">
        <v>47</v>
      </c>
      <c r="X434" s="146" t="s">
        <v>47</v>
      </c>
      <c r="Y434" s="146" t="s">
        <v>289</v>
      </c>
      <c r="Z434" s="146" t="s">
        <v>47</v>
      </c>
      <c r="AA434" s="146" t="s">
        <v>203</v>
      </c>
      <c r="AB434" s="146" t="s">
        <v>203</v>
      </c>
      <c r="AC434" s="146" t="s">
        <v>210</v>
      </c>
      <c r="AD434" s="146" t="s">
        <v>203</v>
      </c>
      <c r="AE434" s="146" t="s">
        <v>194</v>
      </c>
      <c r="AF434" s="146" t="s">
        <v>203</v>
      </c>
      <c r="AG434" s="146" t="s">
        <v>194</v>
      </c>
      <c r="AH434" s="146" t="s">
        <v>194</v>
      </c>
      <c r="AI434" s="146" t="s">
        <v>291</v>
      </c>
      <c r="AJ434" s="176" t="str">
        <f t="shared" si="65"/>
        <v>Bajo</v>
      </c>
      <c r="AK434" s="146">
        <v>1</v>
      </c>
      <c r="AL434" s="176" t="str">
        <f t="shared" si="66"/>
        <v>Bajo</v>
      </c>
      <c r="AM434" s="146">
        <v>1</v>
      </c>
      <c r="AN434" s="176" t="str">
        <f t="shared" si="67"/>
        <v>Bajo</v>
      </c>
      <c r="AO434" s="146">
        <v>1</v>
      </c>
      <c r="AP434" s="176" t="str">
        <f t="shared" si="68"/>
        <v>Bajo</v>
      </c>
      <c r="AQ434" s="177">
        <f t="shared" si="69"/>
        <v>3</v>
      </c>
      <c r="AR434" s="146" t="s">
        <v>203</v>
      </c>
      <c r="AS434" s="146" t="s">
        <v>206</v>
      </c>
      <c r="AT434" s="178" t="s">
        <v>47</v>
      </c>
      <c r="AU434" s="8"/>
      <c r="AV434" s="8"/>
      <c r="AW434" s="8"/>
      <c r="AX434" s="8"/>
      <c r="AY434" s="8"/>
      <c r="AZ434" s="8"/>
      <c r="BA434" s="8"/>
      <c r="BB434" s="8"/>
      <c r="BC434" s="8"/>
      <c r="BD434" s="8"/>
      <c r="BE434" s="8"/>
      <c r="BF434" s="8"/>
      <c r="BG434" s="8"/>
      <c r="BH434" s="8"/>
      <c r="BI434" s="8"/>
      <c r="BJ434" s="8"/>
    </row>
    <row r="435" spans="1:62" ht="93" customHeight="1">
      <c r="A435" s="5">
        <f t="shared" si="64"/>
        <v>432</v>
      </c>
      <c r="B435" s="14" t="s">
        <v>1439</v>
      </c>
      <c r="C435" s="55" t="s">
        <v>1468</v>
      </c>
      <c r="D435" s="14" t="s">
        <v>1469</v>
      </c>
      <c r="E435" s="109" t="s">
        <v>47</v>
      </c>
      <c r="F435" s="109" t="s">
        <v>47</v>
      </c>
      <c r="G435" s="109" t="s">
        <v>48</v>
      </c>
      <c r="H435" s="109" t="s">
        <v>186</v>
      </c>
      <c r="I435" s="13" t="s">
        <v>187</v>
      </c>
      <c r="J435" s="13" t="s">
        <v>187</v>
      </c>
      <c r="K435" s="13"/>
      <c r="L435" s="109" t="s">
        <v>1443</v>
      </c>
      <c r="M435" s="109" t="s">
        <v>1444</v>
      </c>
      <c r="N435" s="109">
        <v>2000</v>
      </c>
      <c r="O435" s="109" t="s">
        <v>1452</v>
      </c>
      <c r="P435" s="109" t="s">
        <v>1446</v>
      </c>
      <c r="Q435" s="109" t="s">
        <v>1453</v>
      </c>
      <c r="R435" s="109" t="s">
        <v>1457</v>
      </c>
      <c r="S435" s="109" t="s">
        <v>1458</v>
      </c>
      <c r="T435" s="109" t="s">
        <v>52</v>
      </c>
      <c r="U435" s="146" t="s">
        <v>47</v>
      </c>
      <c r="V435" s="146" t="s">
        <v>47</v>
      </c>
      <c r="W435" s="146" t="s">
        <v>47</v>
      </c>
      <c r="X435" s="146" t="s">
        <v>47</v>
      </c>
      <c r="Y435" s="146" t="s">
        <v>289</v>
      </c>
      <c r="Z435" s="146" t="s">
        <v>47</v>
      </c>
      <c r="AA435" s="146" t="s">
        <v>203</v>
      </c>
      <c r="AB435" s="146" t="s">
        <v>203</v>
      </c>
      <c r="AC435" s="146" t="s">
        <v>210</v>
      </c>
      <c r="AD435" s="146" t="s">
        <v>203</v>
      </c>
      <c r="AE435" s="146" t="s">
        <v>194</v>
      </c>
      <c r="AF435" s="146" t="s">
        <v>203</v>
      </c>
      <c r="AG435" s="146" t="s">
        <v>194</v>
      </c>
      <c r="AH435" s="146" t="s">
        <v>194</v>
      </c>
      <c r="AI435" s="146" t="s">
        <v>291</v>
      </c>
      <c r="AJ435" s="176" t="str">
        <f t="shared" si="65"/>
        <v>Bajo</v>
      </c>
      <c r="AK435" s="146">
        <v>1</v>
      </c>
      <c r="AL435" s="176" t="str">
        <f t="shared" si="66"/>
        <v>Bajo</v>
      </c>
      <c r="AM435" s="146">
        <v>1</v>
      </c>
      <c r="AN435" s="176" t="str">
        <f t="shared" si="67"/>
        <v>Bajo</v>
      </c>
      <c r="AO435" s="146">
        <v>1</v>
      </c>
      <c r="AP435" s="176" t="str">
        <f t="shared" si="68"/>
        <v>Bajo</v>
      </c>
      <c r="AQ435" s="177">
        <f t="shared" si="69"/>
        <v>3</v>
      </c>
      <c r="AR435" s="146" t="s">
        <v>203</v>
      </c>
      <c r="AS435" s="146" t="s">
        <v>206</v>
      </c>
      <c r="AT435" s="178" t="s">
        <v>47</v>
      </c>
      <c r="AU435" s="7"/>
      <c r="AV435" s="7"/>
      <c r="AW435" s="7"/>
      <c r="AX435" s="7"/>
      <c r="AY435" s="7"/>
      <c r="AZ435" s="7"/>
      <c r="BA435" s="7"/>
      <c r="BB435" s="7"/>
      <c r="BC435" s="7"/>
      <c r="BD435" s="7"/>
      <c r="BE435" s="7"/>
      <c r="BF435" s="7"/>
      <c r="BG435" s="7"/>
      <c r="BH435" s="7"/>
      <c r="BI435" s="7"/>
      <c r="BJ435" s="7"/>
    </row>
    <row r="436" spans="1:62" ht="98.45" customHeight="1">
      <c r="A436" s="5">
        <f t="shared" si="64"/>
        <v>433</v>
      </c>
      <c r="B436" s="14" t="s">
        <v>1439</v>
      </c>
      <c r="C436" s="55" t="s">
        <v>1470</v>
      </c>
      <c r="D436" s="14" t="s">
        <v>1471</v>
      </c>
      <c r="E436" s="109" t="s">
        <v>47</v>
      </c>
      <c r="F436" s="109" t="s">
        <v>47</v>
      </c>
      <c r="G436" s="109" t="s">
        <v>48</v>
      </c>
      <c r="H436" s="109" t="s">
        <v>186</v>
      </c>
      <c r="I436" s="13" t="s">
        <v>187</v>
      </c>
      <c r="J436" s="13" t="s">
        <v>187</v>
      </c>
      <c r="K436" s="13"/>
      <c r="L436" s="109" t="s">
        <v>1443</v>
      </c>
      <c r="M436" s="109" t="s">
        <v>1444</v>
      </c>
      <c r="N436" s="109">
        <v>2000</v>
      </c>
      <c r="O436" s="109" t="s">
        <v>1452</v>
      </c>
      <c r="P436" s="109" t="s">
        <v>1446</v>
      </c>
      <c r="Q436" s="109" t="s">
        <v>1453</v>
      </c>
      <c r="R436" s="109" t="s">
        <v>1454</v>
      </c>
      <c r="S436" s="109" t="s">
        <v>288</v>
      </c>
      <c r="T436" s="109" t="s">
        <v>52</v>
      </c>
      <c r="U436" s="146" t="s">
        <v>47</v>
      </c>
      <c r="V436" s="146" t="s">
        <v>47</v>
      </c>
      <c r="W436" s="146" t="s">
        <v>47</v>
      </c>
      <c r="X436" s="146" t="s">
        <v>47</v>
      </c>
      <c r="Y436" s="146" t="s">
        <v>289</v>
      </c>
      <c r="Z436" s="146" t="s">
        <v>47</v>
      </c>
      <c r="AA436" s="146" t="s">
        <v>203</v>
      </c>
      <c r="AB436" s="146" t="s">
        <v>203</v>
      </c>
      <c r="AC436" s="146" t="s">
        <v>210</v>
      </c>
      <c r="AD436" s="146" t="s">
        <v>203</v>
      </c>
      <c r="AE436" s="146" t="s">
        <v>194</v>
      </c>
      <c r="AF436" s="146" t="s">
        <v>203</v>
      </c>
      <c r="AG436" s="146" t="s">
        <v>194</v>
      </c>
      <c r="AH436" s="146" t="s">
        <v>194</v>
      </c>
      <c r="AI436" s="146" t="s">
        <v>291</v>
      </c>
      <c r="AJ436" s="176" t="str">
        <f t="shared" si="65"/>
        <v>Bajo</v>
      </c>
      <c r="AK436" s="146">
        <v>1</v>
      </c>
      <c r="AL436" s="176" t="str">
        <f t="shared" si="66"/>
        <v>Bajo</v>
      </c>
      <c r="AM436" s="146">
        <v>1</v>
      </c>
      <c r="AN436" s="176" t="str">
        <f t="shared" si="67"/>
        <v>Bajo</v>
      </c>
      <c r="AO436" s="146">
        <v>1</v>
      </c>
      <c r="AP436" s="176" t="str">
        <f t="shared" si="68"/>
        <v>Bajo</v>
      </c>
      <c r="AQ436" s="177">
        <f t="shared" si="69"/>
        <v>3</v>
      </c>
      <c r="AR436" s="146" t="s">
        <v>203</v>
      </c>
      <c r="AS436" s="146" t="s">
        <v>206</v>
      </c>
      <c r="AT436" s="178" t="s">
        <v>47</v>
      </c>
      <c r="AU436" s="2"/>
      <c r="AV436" s="2"/>
      <c r="AW436" s="2"/>
      <c r="AX436" s="2"/>
      <c r="AY436" s="2"/>
      <c r="AZ436" s="2"/>
      <c r="BA436" s="2"/>
      <c r="BB436" s="2"/>
      <c r="BC436" s="2"/>
      <c r="BD436" s="2"/>
      <c r="BE436" s="2"/>
      <c r="BF436" s="2"/>
      <c r="BG436" s="2"/>
      <c r="BH436" s="2"/>
      <c r="BI436" s="2"/>
      <c r="BJ436" s="2"/>
    </row>
    <row r="437" spans="1:62" ht="56.25" customHeight="1">
      <c r="A437" s="5">
        <f t="shared" si="64"/>
        <v>434</v>
      </c>
      <c r="B437" s="14" t="s">
        <v>1472</v>
      </c>
      <c r="C437" s="55" t="s">
        <v>1473</v>
      </c>
      <c r="D437" s="14" t="s">
        <v>1474</v>
      </c>
      <c r="E437" s="109" t="s">
        <v>47</v>
      </c>
      <c r="F437" s="109" t="s">
        <v>47</v>
      </c>
      <c r="G437" s="109" t="s">
        <v>48</v>
      </c>
      <c r="H437" s="109" t="s">
        <v>186</v>
      </c>
      <c r="I437" s="13"/>
      <c r="J437" s="13" t="s">
        <v>187</v>
      </c>
      <c r="K437" s="13"/>
      <c r="L437" s="109" t="s">
        <v>325</v>
      </c>
      <c r="M437" s="109" t="s">
        <v>1475</v>
      </c>
      <c r="N437" s="109">
        <v>2025</v>
      </c>
      <c r="O437" s="109" t="s">
        <v>1476</v>
      </c>
      <c r="P437" s="109" t="s">
        <v>1477</v>
      </c>
      <c r="Q437" s="109" t="s">
        <v>1477</v>
      </c>
      <c r="R437" s="109" t="s">
        <v>1477</v>
      </c>
      <c r="S437" s="109" t="s">
        <v>1478</v>
      </c>
      <c r="T437" s="109" t="s">
        <v>52</v>
      </c>
      <c r="U437" s="146" t="s">
        <v>47</v>
      </c>
      <c r="V437" s="146" t="s">
        <v>47</v>
      </c>
      <c r="W437" s="146" t="s">
        <v>47</v>
      </c>
      <c r="X437" s="146" t="s">
        <v>47</v>
      </c>
      <c r="Y437" s="146" t="s">
        <v>47</v>
      </c>
      <c r="Z437" s="146" t="s">
        <v>47</v>
      </c>
      <c r="AA437" s="146" t="s">
        <v>202</v>
      </c>
      <c r="AB437" s="146" t="s">
        <v>203</v>
      </c>
      <c r="AC437" s="146" t="s">
        <v>210</v>
      </c>
      <c r="AD437" s="146" t="s">
        <v>202</v>
      </c>
      <c r="AE437" s="146" t="s">
        <v>202</v>
      </c>
      <c r="AF437" s="146" t="s">
        <v>194</v>
      </c>
      <c r="AG437" s="146" t="s">
        <v>203</v>
      </c>
      <c r="AH437" s="146" t="s">
        <v>194</v>
      </c>
      <c r="AI437" s="146" t="s">
        <v>234</v>
      </c>
      <c r="AJ437" s="176" t="str">
        <f t="shared" si="65"/>
        <v>Bajo</v>
      </c>
      <c r="AK437" s="146">
        <v>1</v>
      </c>
      <c r="AL437" s="176" t="str">
        <f t="shared" si="66"/>
        <v>Medio</v>
      </c>
      <c r="AM437" s="146">
        <v>2</v>
      </c>
      <c r="AN437" s="176" t="str">
        <f t="shared" si="67"/>
        <v>Medio</v>
      </c>
      <c r="AO437" s="146">
        <v>2</v>
      </c>
      <c r="AP437" s="176" t="str">
        <f t="shared" si="68"/>
        <v>Bajo</v>
      </c>
      <c r="AQ437" s="177">
        <f t="shared" si="69"/>
        <v>5</v>
      </c>
      <c r="AR437" s="146" t="s">
        <v>203</v>
      </c>
      <c r="AS437" s="146" t="s">
        <v>211</v>
      </c>
      <c r="AT437" s="178" t="s">
        <v>47</v>
      </c>
      <c r="AU437" s="9"/>
      <c r="AV437" s="9"/>
      <c r="AW437" s="9"/>
      <c r="AX437" s="9"/>
      <c r="AY437" s="9"/>
      <c r="AZ437" s="9"/>
      <c r="BA437" s="9"/>
      <c r="BB437" s="9"/>
      <c r="BC437" s="9"/>
      <c r="BD437" s="9"/>
      <c r="BE437" s="9"/>
      <c r="BF437" s="9"/>
      <c r="BG437" s="9"/>
      <c r="BH437" s="9"/>
      <c r="BI437" s="9"/>
      <c r="BJ437" s="9"/>
    </row>
    <row r="438" spans="1:62" ht="56.25" customHeight="1">
      <c r="A438" s="5">
        <f t="shared" si="64"/>
        <v>435</v>
      </c>
      <c r="B438" s="14" t="s">
        <v>1472</v>
      </c>
      <c r="C438" s="55" t="s">
        <v>1479</v>
      </c>
      <c r="D438" s="14" t="s">
        <v>1480</v>
      </c>
      <c r="E438" s="109" t="s">
        <v>47</v>
      </c>
      <c r="F438" s="109" t="s">
        <v>47</v>
      </c>
      <c r="G438" s="109" t="s">
        <v>48</v>
      </c>
      <c r="H438" s="109" t="s">
        <v>186</v>
      </c>
      <c r="I438" s="13"/>
      <c r="J438" s="13" t="s">
        <v>187</v>
      </c>
      <c r="K438" s="13"/>
      <c r="L438" s="109" t="s">
        <v>1481</v>
      </c>
      <c r="M438" s="109" t="s">
        <v>1475</v>
      </c>
      <c r="N438" s="109">
        <v>2025</v>
      </c>
      <c r="O438" s="109" t="s">
        <v>1476</v>
      </c>
      <c r="P438" s="109" t="s">
        <v>1477</v>
      </c>
      <c r="Q438" s="109" t="s">
        <v>1477</v>
      </c>
      <c r="R438" s="109" t="s">
        <v>1477</v>
      </c>
      <c r="S438" s="109" t="s">
        <v>1478</v>
      </c>
      <c r="T438" s="109" t="s">
        <v>52</v>
      </c>
      <c r="U438" s="146" t="s">
        <v>47</v>
      </c>
      <c r="V438" s="146" t="s">
        <v>47</v>
      </c>
      <c r="W438" s="146" t="s">
        <v>47</v>
      </c>
      <c r="X438" s="146" t="s">
        <v>47</v>
      </c>
      <c r="Y438" s="146" t="s">
        <v>47</v>
      </c>
      <c r="Z438" s="146" t="s">
        <v>47</v>
      </c>
      <c r="AA438" s="146" t="s">
        <v>202</v>
      </c>
      <c r="AB438" s="146" t="s">
        <v>203</v>
      </c>
      <c r="AC438" s="146" t="s">
        <v>210</v>
      </c>
      <c r="AD438" s="146" t="s">
        <v>202</v>
      </c>
      <c r="AE438" s="146" t="s">
        <v>202</v>
      </c>
      <c r="AF438" s="146" t="s">
        <v>194</v>
      </c>
      <c r="AG438" s="146" t="s">
        <v>203</v>
      </c>
      <c r="AH438" s="146" t="s">
        <v>194</v>
      </c>
      <c r="AI438" s="146" t="s">
        <v>234</v>
      </c>
      <c r="AJ438" s="176" t="str">
        <f t="shared" si="65"/>
        <v>Bajo</v>
      </c>
      <c r="AK438" s="146">
        <v>1</v>
      </c>
      <c r="AL438" s="176" t="str">
        <f t="shared" si="66"/>
        <v>Medio</v>
      </c>
      <c r="AM438" s="146">
        <v>2</v>
      </c>
      <c r="AN438" s="176" t="str">
        <f t="shared" si="67"/>
        <v>Medio</v>
      </c>
      <c r="AO438" s="146">
        <v>2</v>
      </c>
      <c r="AP438" s="176" t="str">
        <f t="shared" si="68"/>
        <v>Bajo</v>
      </c>
      <c r="AQ438" s="177">
        <f t="shared" si="69"/>
        <v>5</v>
      </c>
      <c r="AR438" s="146" t="s">
        <v>203</v>
      </c>
      <c r="AS438" s="146" t="s">
        <v>206</v>
      </c>
      <c r="AT438" s="178" t="s">
        <v>47</v>
      </c>
      <c r="AU438" s="9"/>
      <c r="AV438" s="9"/>
      <c r="AW438" s="9"/>
      <c r="AX438" s="9"/>
      <c r="AY438" s="9"/>
      <c r="AZ438" s="9"/>
      <c r="BA438" s="9"/>
      <c r="BB438" s="9"/>
      <c r="BC438" s="9"/>
      <c r="BD438" s="9"/>
      <c r="BE438" s="9"/>
      <c r="BF438" s="9"/>
      <c r="BG438" s="9"/>
      <c r="BH438" s="9"/>
      <c r="BI438" s="9"/>
      <c r="BJ438" s="9"/>
    </row>
    <row r="439" spans="1:62" ht="56.25" customHeight="1">
      <c r="A439" s="5">
        <f t="shared" si="64"/>
        <v>436</v>
      </c>
      <c r="B439" s="14" t="s">
        <v>1472</v>
      </c>
      <c r="C439" s="55" t="s">
        <v>1482</v>
      </c>
      <c r="D439" s="14" t="s">
        <v>1483</v>
      </c>
      <c r="E439" s="109" t="s">
        <v>47</v>
      </c>
      <c r="F439" s="109" t="s">
        <v>47</v>
      </c>
      <c r="G439" s="109" t="s">
        <v>48</v>
      </c>
      <c r="H439" s="109" t="s">
        <v>186</v>
      </c>
      <c r="I439" s="13"/>
      <c r="J439" s="13" t="s">
        <v>187</v>
      </c>
      <c r="K439" s="13"/>
      <c r="L439" s="109" t="s">
        <v>1481</v>
      </c>
      <c r="M439" s="109" t="s">
        <v>1475</v>
      </c>
      <c r="N439" s="109">
        <v>2025</v>
      </c>
      <c r="O439" s="109" t="s">
        <v>1476</v>
      </c>
      <c r="P439" s="109" t="s">
        <v>1477</v>
      </c>
      <c r="Q439" s="109" t="s">
        <v>1477</v>
      </c>
      <c r="R439" s="109" t="s">
        <v>1477</v>
      </c>
      <c r="S439" s="109" t="s">
        <v>1478</v>
      </c>
      <c r="T439" s="109" t="s">
        <v>52</v>
      </c>
      <c r="U439" s="146" t="s">
        <v>47</v>
      </c>
      <c r="V439" s="146" t="s">
        <v>47</v>
      </c>
      <c r="W439" s="146" t="s">
        <v>47</v>
      </c>
      <c r="X439" s="146" t="s">
        <v>47</v>
      </c>
      <c r="Y439" s="146" t="s">
        <v>47</v>
      </c>
      <c r="Z439" s="146" t="s">
        <v>47</v>
      </c>
      <c r="AA439" s="146" t="s">
        <v>202</v>
      </c>
      <c r="AB439" s="146" t="s">
        <v>203</v>
      </c>
      <c r="AC439" s="146" t="s">
        <v>210</v>
      </c>
      <c r="AD439" s="146" t="s">
        <v>202</v>
      </c>
      <c r="AE439" s="146" t="s">
        <v>202</v>
      </c>
      <c r="AF439" s="146" t="s">
        <v>194</v>
      </c>
      <c r="AG439" s="146" t="s">
        <v>203</v>
      </c>
      <c r="AH439" s="146" t="s">
        <v>194</v>
      </c>
      <c r="AI439" s="146" t="s">
        <v>234</v>
      </c>
      <c r="AJ439" s="176" t="str">
        <f t="shared" si="65"/>
        <v>Bajo</v>
      </c>
      <c r="AK439" s="146">
        <v>1</v>
      </c>
      <c r="AL439" s="176" t="str">
        <f t="shared" si="66"/>
        <v>Bajo</v>
      </c>
      <c r="AM439" s="146">
        <v>1</v>
      </c>
      <c r="AN439" s="176" t="str">
        <f t="shared" si="67"/>
        <v>Medio</v>
      </c>
      <c r="AO439" s="146">
        <v>2</v>
      </c>
      <c r="AP439" s="176" t="str">
        <f t="shared" si="68"/>
        <v>Bajo</v>
      </c>
      <c r="AQ439" s="177">
        <f t="shared" si="69"/>
        <v>4</v>
      </c>
      <c r="AR439" s="146" t="s">
        <v>203</v>
      </c>
      <c r="AS439" s="146" t="s">
        <v>206</v>
      </c>
      <c r="AT439" s="178" t="s">
        <v>47</v>
      </c>
      <c r="AU439" s="9"/>
      <c r="AV439" s="9"/>
      <c r="AW439" s="9"/>
      <c r="AX439" s="9"/>
      <c r="AY439" s="9"/>
      <c r="AZ439" s="9"/>
      <c r="BA439" s="9"/>
      <c r="BB439" s="9"/>
      <c r="BC439" s="9"/>
      <c r="BD439" s="9"/>
      <c r="BE439" s="9"/>
      <c r="BF439" s="9"/>
      <c r="BG439" s="9"/>
      <c r="BH439" s="9"/>
      <c r="BI439" s="9"/>
      <c r="BJ439" s="9"/>
    </row>
    <row r="440" spans="1:62" ht="56.25" customHeight="1">
      <c r="A440" s="5">
        <f t="shared" si="64"/>
        <v>437</v>
      </c>
      <c r="B440" s="14" t="s">
        <v>1472</v>
      </c>
      <c r="C440" s="55" t="s">
        <v>1484</v>
      </c>
      <c r="D440" s="14" t="s">
        <v>1485</v>
      </c>
      <c r="E440" s="109" t="s">
        <v>47</v>
      </c>
      <c r="F440" s="109" t="s">
        <v>47</v>
      </c>
      <c r="G440" s="109" t="s">
        <v>48</v>
      </c>
      <c r="H440" s="109" t="s">
        <v>186</v>
      </c>
      <c r="I440" s="13"/>
      <c r="J440" s="13" t="s">
        <v>187</v>
      </c>
      <c r="K440" s="13"/>
      <c r="L440" s="109" t="s">
        <v>1481</v>
      </c>
      <c r="M440" s="109" t="s">
        <v>1475</v>
      </c>
      <c r="N440" s="109">
        <v>2025</v>
      </c>
      <c r="O440" s="109" t="s">
        <v>1476</v>
      </c>
      <c r="P440" s="109" t="s">
        <v>1477</v>
      </c>
      <c r="Q440" s="109" t="s">
        <v>1477</v>
      </c>
      <c r="R440" s="109" t="s">
        <v>1477</v>
      </c>
      <c r="S440" s="109" t="s">
        <v>1478</v>
      </c>
      <c r="T440" s="109" t="s">
        <v>52</v>
      </c>
      <c r="U440" s="146" t="s">
        <v>47</v>
      </c>
      <c r="V440" s="146" t="s">
        <v>47</v>
      </c>
      <c r="W440" s="146" t="s">
        <v>47</v>
      </c>
      <c r="X440" s="146" t="s">
        <v>47</v>
      </c>
      <c r="Y440" s="146" t="s">
        <v>47</v>
      </c>
      <c r="Z440" s="146" t="s">
        <v>47</v>
      </c>
      <c r="AA440" s="146" t="s">
        <v>203</v>
      </c>
      <c r="AB440" s="146" t="s">
        <v>203</v>
      </c>
      <c r="AC440" s="146" t="s">
        <v>210</v>
      </c>
      <c r="AD440" s="146" t="s">
        <v>202</v>
      </c>
      <c r="AE440" s="146" t="s">
        <v>202</v>
      </c>
      <c r="AF440" s="146" t="s">
        <v>194</v>
      </c>
      <c r="AG440" s="146" t="s">
        <v>203</v>
      </c>
      <c r="AH440" s="146" t="s">
        <v>194</v>
      </c>
      <c r="AI440" s="146" t="s">
        <v>234</v>
      </c>
      <c r="AJ440" s="176" t="str">
        <f t="shared" si="65"/>
        <v>Bajo</v>
      </c>
      <c r="AK440" s="146">
        <v>1</v>
      </c>
      <c r="AL440" s="176" t="str">
        <f t="shared" si="66"/>
        <v>Bajo</v>
      </c>
      <c r="AM440" s="146">
        <v>1</v>
      </c>
      <c r="AN440" s="176" t="str">
        <f t="shared" si="67"/>
        <v>Medio</v>
      </c>
      <c r="AO440" s="146">
        <v>2</v>
      </c>
      <c r="AP440" s="176" t="str">
        <f t="shared" si="68"/>
        <v>Bajo</v>
      </c>
      <c r="AQ440" s="177">
        <f t="shared" si="69"/>
        <v>4</v>
      </c>
      <c r="AR440" s="146" t="s">
        <v>203</v>
      </c>
      <c r="AS440" s="146" t="s">
        <v>206</v>
      </c>
      <c r="AT440" s="178" t="s">
        <v>47</v>
      </c>
      <c r="AU440" s="9"/>
      <c r="AV440" s="9"/>
      <c r="AW440" s="9"/>
      <c r="AX440" s="9"/>
      <c r="AY440" s="9"/>
      <c r="AZ440" s="9"/>
      <c r="BA440" s="9"/>
      <c r="BB440" s="9"/>
      <c r="BC440" s="9"/>
      <c r="BD440" s="9"/>
      <c r="BE440" s="9"/>
      <c r="BF440" s="9"/>
      <c r="BG440" s="9"/>
      <c r="BH440" s="9"/>
      <c r="BI440" s="9"/>
      <c r="BJ440" s="9"/>
    </row>
    <row r="441" spans="1:62" ht="56.25" customHeight="1">
      <c r="A441" s="5">
        <f t="shared" si="64"/>
        <v>438</v>
      </c>
      <c r="B441" s="14" t="s">
        <v>1472</v>
      </c>
      <c r="C441" s="55" t="s">
        <v>1486</v>
      </c>
      <c r="D441" s="14" t="s">
        <v>1487</v>
      </c>
      <c r="E441" s="109" t="s">
        <v>47</v>
      </c>
      <c r="F441" s="109" t="s">
        <v>47</v>
      </c>
      <c r="G441" s="109" t="s">
        <v>48</v>
      </c>
      <c r="H441" s="109" t="s">
        <v>186</v>
      </c>
      <c r="I441" s="13"/>
      <c r="J441" s="13" t="s">
        <v>187</v>
      </c>
      <c r="K441" s="13"/>
      <c r="L441" s="109" t="s">
        <v>1481</v>
      </c>
      <c r="M441" s="109" t="s">
        <v>1475</v>
      </c>
      <c r="N441" s="109">
        <v>2025</v>
      </c>
      <c r="O441" s="109" t="s">
        <v>1476</v>
      </c>
      <c r="P441" s="109" t="s">
        <v>1477</v>
      </c>
      <c r="Q441" s="109" t="s">
        <v>1477</v>
      </c>
      <c r="R441" s="109" t="s">
        <v>1477</v>
      </c>
      <c r="S441" s="109" t="s">
        <v>1478</v>
      </c>
      <c r="T441" s="109" t="s">
        <v>52</v>
      </c>
      <c r="U441" s="146" t="s">
        <v>47</v>
      </c>
      <c r="V441" s="146" t="s">
        <v>47</v>
      </c>
      <c r="W441" s="146" t="s">
        <v>47</v>
      </c>
      <c r="X441" s="146" t="s">
        <v>47</v>
      </c>
      <c r="Y441" s="146" t="s">
        <v>47</v>
      </c>
      <c r="Z441" s="146" t="s">
        <v>47</v>
      </c>
      <c r="AA441" s="146" t="s">
        <v>202</v>
      </c>
      <c r="AB441" s="146" t="s">
        <v>203</v>
      </c>
      <c r="AC441" s="146" t="s">
        <v>210</v>
      </c>
      <c r="AD441" s="146" t="s">
        <v>202</v>
      </c>
      <c r="AE441" s="146" t="s">
        <v>202</v>
      </c>
      <c r="AF441" s="146" t="s">
        <v>194</v>
      </c>
      <c r="AG441" s="146" t="s">
        <v>203</v>
      </c>
      <c r="AH441" s="146" t="s">
        <v>194</v>
      </c>
      <c r="AI441" s="146" t="s">
        <v>234</v>
      </c>
      <c r="AJ441" s="176" t="str">
        <f t="shared" si="65"/>
        <v>Bajo</v>
      </c>
      <c r="AK441" s="146">
        <v>1</v>
      </c>
      <c r="AL441" s="176" t="str">
        <f t="shared" si="66"/>
        <v>Bajo</v>
      </c>
      <c r="AM441" s="146">
        <v>1</v>
      </c>
      <c r="AN441" s="176" t="str">
        <f t="shared" si="67"/>
        <v>Medio</v>
      </c>
      <c r="AO441" s="146">
        <v>2</v>
      </c>
      <c r="AP441" s="176" t="str">
        <f t="shared" si="68"/>
        <v>Bajo</v>
      </c>
      <c r="AQ441" s="177">
        <f t="shared" si="69"/>
        <v>4</v>
      </c>
      <c r="AR441" s="146" t="s">
        <v>203</v>
      </c>
      <c r="AS441" s="146" t="s">
        <v>206</v>
      </c>
      <c r="AT441" s="178" t="s">
        <v>47</v>
      </c>
      <c r="AU441" s="9"/>
      <c r="AV441" s="9"/>
      <c r="AW441" s="9"/>
      <c r="AX441" s="9"/>
      <c r="AY441" s="9"/>
      <c r="AZ441" s="9"/>
      <c r="BA441" s="9"/>
      <c r="BB441" s="9"/>
      <c r="BC441" s="9"/>
      <c r="BD441" s="9"/>
      <c r="BE441" s="9"/>
      <c r="BF441" s="9"/>
      <c r="BG441" s="9"/>
      <c r="BH441" s="9"/>
      <c r="BI441" s="9"/>
      <c r="BJ441" s="9"/>
    </row>
    <row r="442" spans="1:62" ht="56.25" customHeight="1">
      <c r="A442" s="5">
        <f t="shared" si="64"/>
        <v>439</v>
      </c>
      <c r="B442" s="14" t="s">
        <v>1472</v>
      </c>
      <c r="C442" s="55" t="s">
        <v>1488</v>
      </c>
      <c r="D442" s="14" t="s">
        <v>1489</v>
      </c>
      <c r="E442" s="109" t="s">
        <v>47</v>
      </c>
      <c r="F442" s="109" t="s">
        <v>47</v>
      </c>
      <c r="G442" s="109" t="s">
        <v>48</v>
      </c>
      <c r="H442" s="109" t="s">
        <v>186</v>
      </c>
      <c r="I442" s="13"/>
      <c r="J442" s="13" t="s">
        <v>187</v>
      </c>
      <c r="K442" s="13"/>
      <c r="L442" s="109" t="s">
        <v>1481</v>
      </c>
      <c r="M442" s="109" t="s">
        <v>1475</v>
      </c>
      <c r="N442" s="109">
        <v>2025</v>
      </c>
      <c r="O442" s="109" t="s">
        <v>1476</v>
      </c>
      <c r="P442" s="109" t="s">
        <v>1477</v>
      </c>
      <c r="Q442" s="109" t="s">
        <v>1477</v>
      </c>
      <c r="R442" s="109" t="s">
        <v>1477</v>
      </c>
      <c r="S442" s="109" t="s">
        <v>1478</v>
      </c>
      <c r="T442" s="109" t="s">
        <v>52</v>
      </c>
      <c r="U442" s="146" t="s">
        <v>47</v>
      </c>
      <c r="V442" s="146" t="s">
        <v>47</v>
      </c>
      <c r="W442" s="146" t="s">
        <v>47</v>
      </c>
      <c r="X442" s="146" t="s">
        <v>47</v>
      </c>
      <c r="Y442" s="146" t="s">
        <v>47</v>
      </c>
      <c r="Z442" s="146" t="s">
        <v>47</v>
      </c>
      <c r="AA442" s="146" t="s">
        <v>202</v>
      </c>
      <c r="AB442" s="146" t="s">
        <v>203</v>
      </c>
      <c r="AC442" s="146" t="s">
        <v>210</v>
      </c>
      <c r="AD442" s="146" t="s">
        <v>202</v>
      </c>
      <c r="AE442" s="146" t="s">
        <v>202</v>
      </c>
      <c r="AF442" s="146" t="s">
        <v>194</v>
      </c>
      <c r="AG442" s="146" t="s">
        <v>203</v>
      </c>
      <c r="AH442" s="146" t="s">
        <v>194</v>
      </c>
      <c r="AI442" s="146" t="s">
        <v>234</v>
      </c>
      <c r="AJ442" s="176" t="str">
        <f t="shared" si="65"/>
        <v>Bajo</v>
      </c>
      <c r="AK442" s="146">
        <v>1</v>
      </c>
      <c r="AL442" s="176" t="str">
        <f t="shared" si="66"/>
        <v>Bajo</v>
      </c>
      <c r="AM442" s="146">
        <v>1</v>
      </c>
      <c r="AN442" s="176" t="str">
        <f t="shared" si="67"/>
        <v>Medio</v>
      </c>
      <c r="AO442" s="146">
        <v>2</v>
      </c>
      <c r="AP442" s="176" t="str">
        <f t="shared" si="68"/>
        <v>Bajo</v>
      </c>
      <c r="AQ442" s="177">
        <f t="shared" si="69"/>
        <v>4</v>
      </c>
      <c r="AR442" s="146" t="s">
        <v>203</v>
      </c>
      <c r="AS442" s="146" t="s">
        <v>206</v>
      </c>
      <c r="AT442" s="178" t="s">
        <v>47</v>
      </c>
      <c r="AU442" s="9"/>
      <c r="AV442" s="9"/>
      <c r="AW442" s="9"/>
      <c r="AX442" s="9"/>
      <c r="AY442" s="9"/>
      <c r="AZ442" s="9"/>
      <c r="BA442" s="9"/>
      <c r="BB442" s="9"/>
      <c r="BC442" s="9"/>
      <c r="BD442" s="9"/>
      <c r="BE442" s="9"/>
      <c r="BF442" s="9"/>
      <c r="BG442" s="9"/>
      <c r="BH442" s="9"/>
      <c r="BI442" s="9"/>
      <c r="BJ442" s="9"/>
    </row>
    <row r="443" spans="1:62" ht="102.6" customHeight="1">
      <c r="A443" s="5">
        <f t="shared" si="64"/>
        <v>440</v>
      </c>
      <c r="B443" s="14" t="s">
        <v>1472</v>
      </c>
      <c r="C443" s="55" t="s">
        <v>1490</v>
      </c>
      <c r="D443" s="14" t="s">
        <v>1491</v>
      </c>
      <c r="E443" s="109" t="s">
        <v>1053</v>
      </c>
      <c r="F443" s="109" t="s">
        <v>1492</v>
      </c>
      <c r="G443" s="109" t="s">
        <v>48</v>
      </c>
      <c r="H443" s="109" t="s">
        <v>186</v>
      </c>
      <c r="I443" s="13"/>
      <c r="J443" s="13" t="s">
        <v>187</v>
      </c>
      <c r="K443" s="13"/>
      <c r="L443" s="109" t="s">
        <v>1493</v>
      </c>
      <c r="M443" s="109" t="s">
        <v>1475</v>
      </c>
      <c r="N443" s="109">
        <v>2025</v>
      </c>
      <c r="O443" s="109" t="s">
        <v>1476</v>
      </c>
      <c r="P443" s="109" t="s">
        <v>1477</v>
      </c>
      <c r="Q443" s="109" t="s">
        <v>1477</v>
      </c>
      <c r="R443" s="109" t="s">
        <v>1477</v>
      </c>
      <c r="S443" s="109" t="s">
        <v>1478</v>
      </c>
      <c r="T443" s="109" t="s">
        <v>52</v>
      </c>
      <c r="U443" s="146" t="s">
        <v>47</v>
      </c>
      <c r="V443" s="146" t="s">
        <v>47</v>
      </c>
      <c r="W443" s="146" t="s">
        <v>47</v>
      </c>
      <c r="X443" s="146" t="s">
        <v>47</v>
      </c>
      <c r="Y443" s="146" t="s">
        <v>47</v>
      </c>
      <c r="Z443" s="146" t="s">
        <v>47</v>
      </c>
      <c r="AA443" s="146" t="s">
        <v>203</v>
      </c>
      <c r="AB443" s="146" t="s">
        <v>203</v>
      </c>
      <c r="AC443" s="146" t="s">
        <v>210</v>
      </c>
      <c r="AD443" s="146" t="s">
        <v>202</v>
      </c>
      <c r="AE443" s="146" t="s">
        <v>202</v>
      </c>
      <c r="AF443" s="146" t="s">
        <v>194</v>
      </c>
      <c r="AG443" s="146" t="s">
        <v>203</v>
      </c>
      <c r="AH443" s="146" t="s">
        <v>194</v>
      </c>
      <c r="AI443" s="146" t="s">
        <v>234</v>
      </c>
      <c r="AJ443" s="176" t="str">
        <f t="shared" si="65"/>
        <v>Bajo</v>
      </c>
      <c r="AK443" s="146">
        <v>1</v>
      </c>
      <c r="AL443" s="176" t="str">
        <f t="shared" si="66"/>
        <v>Bajo</v>
      </c>
      <c r="AM443" s="146">
        <v>1</v>
      </c>
      <c r="AN443" s="176" t="str">
        <f t="shared" si="67"/>
        <v>Medio</v>
      </c>
      <c r="AO443" s="146">
        <v>2</v>
      </c>
      <c r="AP443" s="176" t="str">
        <f t="shared" si="68"/>
        <v>Bajo</v>
      </c>
      <c r="AQ443" s="177">
        <f t="shared" si="69"/>
        <v>4</v>
      </c>
      <c r="AR443" s="146" t="s">
        <v>203</v>
      </c>
      <c r="AS443" s="146" t="s">
        <v>206</v>
      </c>
      <c r="AT443" s="178" t="s">
        <v>47</v>
      </c>
      <c r="AU443" s="2"/>
      <c r="AV443" s="2"/>
      <c r="AW443" s="2"/>
      <c r="AX443" s="2"/>
      <c r="AY443" s="2"/>
      <c r="AZ443" s="2"/>
      <c r="BA443" s="2"/>
      <c r="BB443" s="2"/>
      <c r="BC443" s="2"/>
      <c r="BD443" s="2"/>
      <c r="BE443" s="2"/>
      <c r="BF443" s="2"/>
      <c r="BG443" s="2"/>
      <c r="BH443" s="2"/>
      <c r="BI443" s="2"/>
      <c r="BJ443" s="2"/>
    </row>
    <row r="444" spans="1:62" ht="56.25" customHeight="1">
      <c r="A444" s="5">
        <f t="shared" si="64"/>
        <v>441</v>
      </c>
      <c r="B444" s="14" t="s">
        <v>1472</v>
      </c>
      <c r="C444" s="55" t="s">
        <v>1494</v>
      </c>
      <c r="D444" s="14" t="s">
        <v>1495</v>
      </c>
      <c r="E444" s="109" t="s">
        <v>47</v>
      </c>
      <c r="F444" s="109" t="s">
        <v>47</v>
      </c>
      <c r="G444" s="109" t="s">
        <v>48</v>
      </c>
      <c r="H444" s="109" t="s">
        <v>415</v>
      </c>
      <c r="I444" s="13"/>
      <c r="J444" s="13"/>
      <c r="K444" s="13" t="s">
        <v>50</v>
      </c>
      <c r="L444" s="109" t="s">
        <v>1158</v>
      </c>
      <c r="M444" s="109" t="s">
        <v>1475</v>
      </c>
      <c r="N444" s="109">
        <v>2025</v>
      </c>
      <c r="O444" s="109" t="s">
        <v>1476</v>
      </c>
      <c r="P444" s="109" t="s">
        <v>1477</v>
      </c>
      <c r="Q444" s="109" t="s">
        <v>1477</v>
      </c>
      <c r="R444" s="109" t="s">
        <v>1477</v>
      </c>
      <c r="S444" s="109" t="s">
        <v>1478</v>
      </c>
      <c r="T444" s="109" t="s">
        <v>192</v>
      </c>
      <c r="U444" s="146" t="s">
        <v>47</v>
      </c>
      <c r="V444" s="146" t="s">
        <v>47</v>
      </c>
      <c r="W444" s="146" t="s">
        <v>47</v>
      </c>
      <c r="X444" s="146" t="s">
        <v>47</v>
      </c>
      <c r="Y444" s="146" t="s">
        <v>47</v>
      </c>
      <c r="Z444" s="146" t="s">
        <v>47</v>
      </c>
      <c r="AA444" s="146" t="s">
        <v>202</v>
      </c>
      <c r="AB444" s="146" t="s">
        <v>203</v>
      </c>
      <c r="AC444" s="146" t="s">
        <v>210</v>
      </c>
      <c r="AD444" s="146" t="s">
        <v>202</v>
      </c>
      <c r="AE444" s="146" t="s">
        <v>202</v>
      </c>
      <c r="AF444" s="146" t="s">
        <v>194</v>
      </c>
      <c r="AG444" s="146" t="s">
        <v>203</v>
      </c>
      <c r="AH444" s="146" t="s">
        <v>194</v>
      </c>
      <c r="AI444" s="146" t="s">
        <v>234</v>
      </c>
      <c r="AJ444" s="176" t="str">
        <f t="shared" si="65"/>
        <v>Medio</v>
      </c>
      <c r="AK444" s="146">
        <v>2</v>
      </c>
      <c r="AL444" s="176" t="str">
        <f t="shared" si="66"/>
        <v>Bajo</v>
      </c>
      <c r="AM444" s="146">
        <v>1</v>
      </c>
      <c r="AN444" s="176" t="str">
        <f t="shared" si="67"/>
        <v>Medio</v>
      </c>
      <c r="AO444" s="146">
        <v>2</v>
      </c>
      <c r="AP444" s="176" t="str">
        <f t="shared" si="68"/>
        <v>Bajo</v>
      </c>
      <c r="AQ444" s="177">
        <f t="shared" si="69"/>
        <v>5</v>
      </c>
      <c r="AR444" s="146" t="s">
        <v>203</v>
      </c>
      <c r="AS444" s="146" t="s">
        <v>219</v>
      </c>
      <c r="AT444" s="178" t="s">
        <v>47</v>
      </c>
      <c r="AU444" s="8"/>
      <c r="AV444" s="8"/>
      <c r="AW444" s="8"/>
      <c r="AX444" s="8"/>
      <c r="AY444" s="8"/>
      <c r="AZ444" s="8"/>
      <c r="BA444" s="8"/>
      <c r="BB444" s="8"/>
      <c r="BC444" s="8"/>
      <c r="BD444" s="8"/>
      <c r="BE444" s="8"/>
      <c r="BF444" s="8"/>
      <c r="BG444" s="8"/>
      <c r="BH444" s="8"/>
      <c r="BI444" s="8"/>
      <c r="BJ444" s="8"/>
    </row>
    <row r="445" spans="1:62" ht="75.75" customHeight="1">
      <c r="A445" s="5">
        <f t="shared" si="64"/>
        <v>442</v>
      </c>
      <c r="B445" s="14" t="s">
        <v>1472</v>
      </c>
      <c r="C445" s="55" t="s">
        <v>1496</v>
      </c>
      <c r="D445" s="14" t="s">
        <v>1497</v>
      </c>
      <c r="E445" s="109" t="s">
        <v>1498</v>
      </c>
      <c r="F445" s="109" t="s">
        <v>47</v>
      </c>
      <c r="G445" s="109" t="s">
        <v>48</v>
      </c>
      <c r="H445" s="109" t="s">
        <v>186</v>
      </c>
      <c r="I445" s="13"/>
      <c r="J445" s="13" t="s">
        <v>187</v>
      </c>
      <c r="K445" s="13"/>
      <c r="L445" s="109" t="s">
        <v>141</v>
      </c>
      <c r="M445" s="109" t="s">
        <v>1475</v>
      </c>
      <c r="N445" s="109">
        <v>2025</v>
      </c>
      <c r="O445" s="109" t="s">
        <v>1476</v>
      </c>
      <c r="P445" s="109" t="s">
        <v>1477</v>
      </c>
      <c r="Q445" s="109" t="s">
        <v>1477</v>
      </c>
      <c r="R445" s="109" t="s">
        <v>1477</v>
      </c>
      <c r="S445" s="109" t="s">
        <v>1478</v>
      </c>
      <c r="T445" s="109" t="s">
        <v>52</v>
      </c>
      <c r="U445" s="146" t="s">
        <v>47</v>
      </c>
      <c r="V445" s="146" t="s">
        <v>47</v>
      </c>
      <c r="W445" s="146" t="s">
        <v>47</v>
      </c>
      <c r="X445" s="146" t="s">
        <v>47</v>
      </c>
      <c r="Y445" s="146" t="s">
        <v>47</v>
      </c>
      <c r="Z445" s="146" t="s">
        <v>47</v>
      </c>
      <c r="AA445" s="146" t="s">
        <v>202</v>
      </c>
      <c r="AB445" s="146" t="s">
        <v>203</v>
      </c>
      <c r="AC445" s="146" t="s">
        <v>210</v>
      </c>
      <c r="AD445" s="146" t="s">
        <v>202</v>
      </c>
      <c r="AE445" s="146" t="s">
        <v>202</v>
      </c>
      <c r="AF445" s="146" t="s">
        <v>194</v>
      </c>
      <c r="AG445" s="146" t="s">
        <v>203</v>
      </c>
      <c r="AH445" s="146" t="s">
        <v>194</v>
      </c>
      <c r="AI445" s="146" t="s">
        <v>234</v>
      </c>
      <c r="AJ445" s="176" t="str">
        <f t="shared" si="65"/>
        <v>Bajo</v>
      </c>
      <c r="AK445" s="146">
        <v>1</v>
      </c>
      <c r="AL445" s="176" t="str">
        <f t="shared" si="66"/>
        <v>Bajo</v>
      </c>
      <c r="AM445" s="146">
        <v>1</v>
      </c>
      <c r="AN445" s="176" t="str">
        <f t="shared" si="67"/>
        <v>Medio</v>
      </c>
      <c r="AO445" s="146">
        <v>2</v>
      </c>
      <c r="AP445" s="176" t="str">
        <f t="shared" si="68"/>
        <v>Bajo</v>
      </c>
      <c r="AQ445" s="177">
        <f t="shared" si="69"/>
        <v>4</v>
      </c>
      <c r="AR445" s="146" t="s">
        <v>203</v>
      </c>
      <c r="AS445" s="146" t="s">
        <v>219</v>
      </c>
      <c r="AT445" s="178" t="s">
        <v>47</v>
      </c>
      <c r="AU445" s="7"/>
      <c r="AV445" s="7"/>
      <c r="AW445" s="7"/>
      <c r="AX445" s="7"/>
      <c r="AY445" s="7"/>
      <c r="AZ445" s="7"/>
      <c r="BA445" s="7"/>
      <c r="BB445" s="7"/>
      <c r="BC445" s="7"/>
      <c r="BD445" s="7"/>
      <c r="BE445" s="7"/>
      <c r="BF445" s="7"/>
      <c r="BG445" s="7"/>
      <c r="BH445" s="7"/>
      <c r="BI445" s="7"/>
      <c r="BJ445" s="7"/>
    </row>
    <row r="446" spans="1:62" ht="93" customHeight="1">
      <c r="A446" s="5">
        <f t="shared" si="64"/>
        <v>443</v>
      </c>
      <c r="B446" s="14" t="s">
        <v>1472</v>
      </c>
      <c r="C446" s="55" t="s">
        <v>1499</v>
      </c>
      <c r="D446" s="14" t="s">
        <v>1500</v>
      </c>
      <c r="E446" s="109" t="s">
        <v>47</v>
      </c>
      <c r="F446" s="109" t="s">
        <v>47</v>
      </c>
      <c r="G446" s="109" t="s">
        <v>48</v>
      </c>
      <c r="H446" s="109" t="s">
        <v>106</v>
      </c>
      <c r="I446" s="13"/>
      <c r="J446" s="13"/>
      <c r="K446" s="13" t="s">
        <v>50</v>
      </c>
      <c r="L446" s="109" t="s">
        <v>1158</v>
      </c>
      <c r="M446" s="109" t="s">
        <v>1475</v>
      </c>
      <c r="N446" s="109">
        <v>2025</v>
      </c>
      <c r="O446" s="109" t="s">
        <v>1476</v>
      </c>
      <c r="P446" s="109" t="s">
        <v>1477</v>
      </c>
      <c r="Q446" s="109" t="s">
        <v>1477</v>
      </c>
      <c r="R446" s="109" t="s">
        <v>1477</v>
      </c>
      <c r="S446" s="109" t="s">
        <v>1478</v>
      </c>
      <c r="T446" s="109" t="s">
        <v>192</v>
      </c>
      <c r="U446" s="146" t="s">
        <v>47</v>
      </c>
      <c r="V446" s="146" t="s">
        <v>47</v>
      </c>
      <c r="W446" s="146" t="s">
        <v>47</v>
      </c>
      <c r="X446" s="146" t="s">
        <v>47</v>
      </c>
      <c r="Y446" s="146" t="s">
        <v>47</v>
      </c>
      <c r="Z446" s="146" t="s">
        <v>47</v>
      </c>
      <c r="AA446" s="146" t="s">
        <v>202</v>
      </c>
      <c r="AB446" s="146" t="s">
        <v>203</v>
      </c>
      <c r="AC446" s="146" t="s">
        <v>360</v>
      </c>
      <c r="AD446" s="146" t="s">
        <v>202</v>
      </c>
      <c r="AE446" s="146" t="s">
        <v>202</v>
      </c>
      <c r="AF446" s="146" t="s">
        <v>194</v>
      </c>
      <c r="AG446" s="146" t="s">
        <v>203</v>
      </c>
      <c r="AH446" s="146" t="s">
        <v>194</v>
      </c>
      <c r="AI446" s="146" t="s">
        <v>234</v>
      </c>
      <c r="AJ446" s="176" t="str">
        <f t="shared" si="65"/>
        <v>Medio</v>
      </c>
      <c r="AK446" s="146">
        <v>2</v>
      </c>
      <c r="AL446" s="176" t="str">
        <f t="shared" si="66"/>
        <v>Bajo</v>
      </c>
      <c r="AM446" s="146">
        <v>1</v>
      </c>
      <c r="AN446" s="176" t="str">
        <f t="shared" si="67"/>
        <v>Medio</v>
      </c>
      <c r="AO446" s="146">
        <v>2</v>
      </c>
      <c r="AP446" s="176" t="str">
        <f t="shared" si="68"/>
        <v>Bajo</v>
      </c>
      <c r="AQ446" s="177">
        <f t="shared" si="69"/>
        <v>5</v>
      </c>
      <c r="AR446" s="146" t="s">
        <v>203</v>
      </c>
      <c r="AS446" s="146" t="s">
        <v>206</v>
      </c>
      <c r="AT446" s="178" t="s">
        <v>47</v>
      </c>
      <c r="AU446" s="2"/>
      <c r="AV446" s="2"/>
      <c r="AW446" s="2"/>
      <c r="AX446" s="2"/>
      <c r="AY446" s="2"/>
      <c r="AZ446" s="2"/>
      <c r="BA446" s="2"/>
      <c r="BB446" s="2"/>
      <c r="BC446" s="2"/>
      <c r="BD446" s="2"/>
      <c r="BE446" s="2"/>
      <c r="BF446" s="2"/>
      <c r="BG446" s="2"/>
      <c r="BH446" s="2"/>
      <c r="BI446" s="2"/>
      <c r="BJ446" s="2"/>
    </row>
    <row r="447" spans="1:62" ht="56.25" customHeight="1">
      <c r="A447" s="5">
        <f t="shared" si="64"/>
        <v>444</v>
      </c>
      <c r="B447" s="14" t="s">
        <v>1472</v>
      </c>
      <c r="C447" s="55" t="s">
        <v>1501</v>
      </c>
      <c r="D447" s="14" t="s">
        <v>1502</v>
      </c>
      <c r="E447" s="109" t="s">
        <v>47</v>
      </c>
      <c r="F447" s="109" t="s">
        <v>47</v>
      </c>
      <c r="G447" s="109" t="s">
        <v>48</v>
      </c>
      <c r="H447" s="109" t="s">
        <v>186</v>
      </c>
      <c r="I447" s="13"/>
      <c r="J447" s="13" t="s">
        <v>187</v>
      </c>
      <c r="K447" s="13"/>
      <c r="L447" s="109" t="s">
        <v>325</v>
      </c>
      <c r="M447" s="109" t="s">
        <v>1475</v>
      </c>
      <c r="N447" s="109">
        <v>2025</v>
      </c>
      <c r="O447" s="109" t="s">
        <v>1476</v>
      </c>
      <c r="P447" s="109" t="s">
        <v>1477</v>
      </c>
      <c r="Q447" s="109" t="s">
        <v>1477</v>
      </c>
      <c r="R447" s="109" t="s">
        <v>1477</v>
      </c>
      <c r="S447" s="109" t="s">
        <v>1478</v>
      </c>
      <c r="T447" s="109" t="s">
        <v>52</v>
      </c>
      <c r="U447" s="146" t="s">
        <v>47</v>
      </c>
      <c r="V447" s="146" t="s">
        <v>47</v>
      </c>
      <c r="W447" s="146" t="s">
        <v>47</v>
      </c>
      <c r="X447" s="146" t="s">
        <v>47</v>
      </c>
      <c r="Y447" s="146" t="s">
        <v>47</v>
      </c>
      <c r="Z447" s="146" t="s">
        <v>47</v>
      </c>
      <c r="AA447" s="146" t="s">
        <v>203</v>
      </c>
      <c r="AB447" s="146" t="s">
        <v>203</v>
      </c>
      <c r="AC447" s="146" t="s">
        <v>210</v>
      </c>
      <c r="AD447" s="146" t="s">
        <v>202</v>
      </c>
      <c r="AE447" s="146" t="s">
        <v>202</v>
      </c>
      <c r="AF447" s="146" t="s">
        <v>194</v>
      </c>
      <c r="AG447" s="146" t="s">
        <v>203</v>
      </c>
      <c r="AH447" s="146" t="s">
        <v>194</v>
      </c>
      <c r="AI447" s="146" t="s">
        <v>234</v>
      </c>
      <c r="AJ447" s="176" t="str">
        <f t="shared" si="65"/>
        <v>Bajo</v>
      </c>
      <c r="AK447" s="146">
        <v>1</v>
      </c>
      <c r="AL447" s="176" t="str">
        <f t="shared" si="66"/>
        <v>Bajo</v>
      </c>
      <c r="AM447" s="146">
        <v>1</v>
      </c>
      <c r="AN447" s="176" t="str">
        <f t="shared" si="67"/>
        <v>Medio</v>
      </c>
      <c r="AO447" s="146">
        <v>2</v>
      </c>
      <c r="AP447" s="176" t="str">
        <f t="shared" si="68"/>
        <v>Bajo</v>
      </c>
      <c r="AQ447" s="177">
        <f t="shared" si="69"/>
        <v>4</v>
      </c>
      <c r="AR447" s="146"/>
      <c r="AS447" s="146"/>
      <c r="AT447" s="178" t="s">
        <v>47</v>
      </c>
      <c r="AU447" s="2"/>
      <c r="AV447" s="2"/>
      <c r="AW447" s="2"/>
      <c r="AX447" s="2"/>
      <c r="AY447" s="2"/>
      <c r="AZ447" s="2"/>
      <c r="BA447" s="2"/>
      <c r="BB447" s="2"/>
      <c r="BC447" s="2"/>
      <c r="BD447" s="2"/>
      <c r="BE447" s="2"/>
      <c r="BF447" s="2"/>
      <c r="BG447" s="2"/>
      <c r="BH447" s="2"/>
      <c r="BI447" s="2"/>
      <c r="BJ447" s="2"/>
    </row>
    <row r="448" spans="1:62" ht="56.25" customHeight="1">
      <c r="A448" s="5">
        <f t="shared" si="64"/>
        <v>445</v>
      </c>
      <c r="B448" s="14" t="s">
        <v>1472</v>
      </c>
      <c r="C448" s="55" t="s">
        <v>1503</v>
      </c>
      <c r="D448" s="14" t="s">
        <v>1504</v>
      </c>
      <c r="E448" s="109" t="s">
        <v>47</v>
      </c>
      <c r="F448" s="109" t="s">
        <v>47</v>
      </c>
      <c r="G448" s="109" t="s">
        <v>48</v>
      </c>
      <c r="H448" s="109" t="s">
        <v>186</v>
      </c>
      <c r="I448" s="13"/>
      <c r="J448" s="13" t="s">
        <v>187</v>
      </c>
      <c r="K448" s="13"/>
      <c r="L448" s="109" t="s">
        <v>325</v>
      </c>
      <c r="M448" s="109" t="s">
        <v>1475</v>
      </c>
      <c r="N448" s="109">
        <v>2025</v>
      </c>
      <c r="O448" s="109" t="s">
        <v>1476</v>
      </c>
      <c r="P448" s="109" t="s">
        <v>1477</v>
      </c>
      <c r="Q448" s="109" t="s">
        <v>1477</v>
      </c>
      <c r="R448" s="109" t="s">
        <v>1477</v>
      </c>
      <c r="S448" s="109" t="s">
        <v>1478</v>
      </c>
      <c r="T448" s="109" t="s">
        <v>52</v>
      </c>
      <c r="U448" s="146" t="s">
        <v>47</v>
      </c>
      <c r="V448" s="146" t="s">
        <v>47</v>
      </c>
      <c r="W448" s="146" t="s">
        <v>47</v>
      </c>
      <c r="X448" s="146" t="s">
        <v>47</v>
      </c>
      <c r="Y448" s="146" t="s">
        <v>47</v>
      </c>
      <c r="Z448" s="146" t="s">
        <v>47</v>
      </c>
      <c r="AA448" s="146" t="s">
        <v>203</v>
      </c>
      <c r="AB448" s="146" t="s">
        <v>203</v>
      </c>
      <c r="AC448" s="146" t="s">
        <v>210</v>
      </c>
      <c r="AD448" s="146" t="s">
        <v>202</v>
      </c>
      <c r="AE448" s="146" t="s">
        <v>202</v>
      </c>
      <c r="AF448" s="146" t="s">
        <v>194</v>
      </c>
      <c r="AG448" s="146" t="s">
        <v>203</v>
      </c>
      <c r="AH448" s="146" t="s">
        <v>194</v>
      </c>
      <c r="AI448" s="146" t="s">
        <v>234</v>
      </c>
      <c r="AJ448" s="176" t="str">
        <f t="shared" si="65"/>
        <v>Bajo</v>
      </c>
      <c r="AK448" s="146">
        <v>1</v>
      </c>
      <c r="AL448" s="176" t="str">
        <f t="shared" si="66"/>
        <v>Bajo</v>
      </c>
      <c r="AM448" s="146">
        <v>1</v>
      </c>
      <c r="AN448" s="176" t="str">
        <f t="shared" si="67"/>
        <v>Medio</v>
      </c>
      <c r="AO448" s="146">
        <v>2</v>
      </c>
      <c r="AP448" s="176" t="str">
        <f t="shared" si="68"/>
        <v>Bajo</v>
      </c>
      <c r="AQ448" s="177">
        <f t="shared" si="69"/>
        <v>4</v>
      </c>
      <c r="AR448" s="146" t="s">
        <v>203</v>
      </c>
      <c r="AS448" s="146" t="s">
        <v>219</v>
      </c>
      <c r="AT448" s="178" t="s">
        <v>47</v>
      </c>
      <c r="AU448" s="2"/>
      <c r="AV448" s="2"/>
      <c r="AW448" s="2"/>
      <c r="AX448" s="2"/>
      <c r="AY448" s="2"/>
      <c r="AZ448" s="2"/>
      <c r="BA448" s="2"/>
      <c r="BB448" s="2"/>
      <c r="BC448" s="2"/>
      <c r="BD448" s="2"/>
      <c r="BE448" s="2"/>
      <c r="BF448" s="2"/>
      <c r="BG448" s="2"/>
      <c r="BH448" s="2"/>
      <c r="BI448" s="2"/>
      <c r="BJ448" s="2"/>
    </row>
    <row r="449" spans="1:62" ht="135.75" customHeight="1">
      <c r="A449" s="5">
        <f t="shared" si="64"/>
        <v>446</v>
      </c>
      <c r="B449" s="14" t="s">
        <v>1472</v>
      </c>
      <c r="C449" s="55" t="s">
        <v>1505</v>
      </c>
      <c r="D449" s="14" t="s">
        <v>1506</v>
      </c>
      <c r="E449" s="109" t="s">
        <v>47</v>
      </c>
      <c r="F449" s="109" t="s">
        <v>47</v>
      </c>
      <c r="G449" s="109" t="s">
        <v>48</v>
      </c>
      <c r="H449" s="109" t="s">
        <v>186</v>
      </c>
      <c r="I449" s="13"/>
      <c r="J449" s="13" t="s">
        <v>187</v>
      </c>
      <c r="K449" s="13"/>
      <c r="L449" s="109" t="s">
        <v>325</v>
      </c>
      <c r="M449" s="109" t="s">
        <v>1475</v>
      </c>
      <c r="N449" s="109">
        <v>2025</v>
      </c>
      <c r="O449" s="109" t="s">
        <v>1476</v>
      </c>
      <c r="P449" s="109" t="s">
        <v>1477</v>
      </c>
      <c r="Q449" s="109" t="s">
        <v>1477</v>
      </c>
      <c r="R449" s="109" t="s">
        <v>1477</v>
      </c>
      <c r="S449" s="109" t="s">
        <v>1478</v>
      </c>
      <c r="T449" s="109" t="s">
        <v>52</v>
      </c>
      <c r="U449" s="146" t="s">
        <v>47</v>
      </c>
      <c r="V449" s="146" t="s">
        <v>47</v>
      </c>
      <c r="W449" s="146" t="s">
        <v>47</v>
      </c>
      <c r="X449" s="146" t="s">
        <v>47</v>
      </c>
      <c r="Y449" s="146" t="s">
        <v>47</v>
      </c>
      <c r="Z449" s="146" t="s">
        <v>47</v>
      </c>
      <c r="AA449" s="146" t="s">
        <v>203</v>
      </c>
      <c r="AB449" s="146" t="s">
        <v>203</v>
      </c>
      <c r="AC449" s="146" t="s">
        <v>210</v>
      </c>
      <c r="AD449" s="146" t="s">
        <v>202</v>
      </c>
      <c r="AE449" s="146" t="s">
        <v>202</v>
      </c>
      <c r="AF449" s="146" t="s">
        <v>194</v>
      </c>
      <c r="AG449" s="146" t="s">
        <v>203</v>
      </c>
      <c r="AH449" s="146" t="s">
        <v>194</v>
      </c>
      <c r="AI449" s="146" t="s">
        <v>234</v>
      </c>
      <c r="AJ449" s="176" t="str">
        <f t="shared" si="65"/>
        <v>Bajo</v>
      </c>
      <c r="AK449" s="146">
        <v>1</v>
      </c>
      <c r="AL449" s="176" t="str">
        <f t="shared" si="66"/>
        <v>Bajo</v>
      </c>
      <c r="AM449" s="146">
        <v>1</v>
      </c>
      <c r="AN449" s="176" t="str">
        <f t="shared" si="67"/>
        <v>Medio</v>
      </c>
      <c r="AO449" s="146">
        <v>2</v>
      </c>
      <c r="AP449" s="176" t="str">
        <f t="shared" si="68"/>
        <v>Bajo</v>
      </c>
      <c r="AQ449" s="177">
        <f t="shared" si="69"/>
        <v>4</v>
      </c>
      <c r="AR449" s="146" t="s">
        <v>203</v>
      </c>
      <c r="AS449" s="146" t="s">
        <v>219</v>
      </c>
      <c r="AT449" s="178" t="s">
        <v>47</v>
      </c>
      <c r="AU449" s="2"/>
      <c r="AV449" s="2"/>
      <c r="AW449" s="2"/>
      <c r="AX449" s="2"/>
      <c r="AY449" s="2"/>
      <c r="AZ449" s="2"/>
      <c r="BA449" s="2"/>
      <c r="BB449" s="2"/>
      <c r="BC449" s="2"/>
      <c r="BD449" s="2"/>
      <c r="BE449" s="2"/>
      <c r="BF449" s="2"/>
      <c r="BG449" s="2"/>
      <c r="BH449" s="2"/>
      <c r="BI449" s="2"/>
      <c r="BJ449" s="2"/>
    </row>
    <row r="450" spans="1:62" ht="56.25" customHeight="1">
      <c r="A450" s="5">
        <f t="shared" si="64"/>
        <v>447</v>
      </c>
      <c r="B450" s="14" t="s">
        <v>1472</v>
      </c>
      <c r="C450" s="55" t="s">
        <v>1507</v>
      </c>
      <c r="D450" s="14" t="s">
        <v>1508</v>
      </c>
      <c r="E450" s="109" t="s">
        <v>47</v>
      </c>
      <c r="F450" s="109" t="s">
        <v>47</v>
      </c>
      <c r="G450" s="109" t="s">
        <v>48</v>
      </c>
      <c r="H450" s="109" t="s">
        <v>186</v>
      </c>
      <c r="I450" s="13"/>
      <c r="J450" s="13"/>
      <c r="K450" s="13" t="s">
        <v>50</v>
      </c>
      <c r="L450" s="109" t="s">
        <v>1158</v>
      </c>
      <c r="M450" s="109" t="s">
        <v>1475</v>
      </c>
      <c r="N450" s="109">
        <v>2025</v>
      </c>
      <c r="O450" s="109" t="s">
        <v>1158</v>
      </c>
      <c r="P450" s="109" t="s">
        <v>1477</v>
      </c>
      <c r="Q450" s="109" t="s">
        <v>1477</v>
      </c>
      <c r="R450" s="109" t="s">
        <v>1477</v>
      </c>
      <c r="S450" s="109" t="s">
        <v>1478</v>
      </c>
      <c r="T450" s="109" t="s">
        <v>192</v>
      </c>
      <c r="U450" s="146" t="s">
        <v>47</v>
      </c>
      <c r="V450" s="146" t="s">
        <v>47</v>
      </c>
      <c r="W450" s="146" t="s">
        <v>47</v>
      </c>
      <c r="X450" s="146" t="s">
        <v>47</v>
      </c>
      <c r="Y450" s="146" t="s">
        <v>47</v>
      </c>
      <c r="Z450" s="146" t="s">
        <v>47</v>
      </c>
      <c r="AA450" s="146" t="s">
        <v>203</v>
      </c>
      <c r="AB450" s="146" t="s">
        <v>203</v>
      </c>
      <c r="AC450" s="146" t="s">
        <v>203</v>
      </c>
      <c r="AD450" s="146" t="s">
        <v>194</v>
      </c>
      <c r="AE450" s="146" t="s">
        <v>194</v>
      </c>
      <c r="AF450" s="146" t="s">
        <v>194</v>
      </c>
      <c r="AG450" s="146" t="s">
        <v>194</v>
      </c>
      <c r="AH450" s="146" t="s">
        <v>194</v>
      </c>
      <c r="AI450" s="146" t="s">
        <v>194</v>
      </c>
      <c r="AJ450" s="176" t="str">
        <f t="shared" si="65"/>
        <v>Medio</v>
      </c>
      <c r="AK450" s="146">
        <v>2</v>
      </c>
      <c r="AL450" s="176" t="str">
        <f t="shared" si="66"/>
        <v>Bajo</v>
      </c>
      <c r="AM450" s="146">
        <v>1</v>
      </c>
      <c r="AN450" s="176" t="str">
        <f t="shared" si="67"/>
        <v>Medio</v>
      </c>
      <c r="AO450" s="146">
        <v>2</v>
      </c>
      <c r="AP450" s="176" t="str">
        <f t="shared" si="68"/>
        <v>Bajo</v>
      </c>
      <c r="AQ450" s="177">
        <f t="shared" si="69"/>
        <v>5</v>
      </c>
      <c r="AR450" s="146" t="s">
        <v>203</v>
      </c>
      <c r="AS450" s="146" t="s">
        <v>219</v>
      </c>
      <c r="AT450" s="178" t="s">
        <v>47</v>
      </c>
      <c r="AU450" s="2"/>
      <c r="AV450" s="2"/>
      <c r="AW450" s="2"/>
      <c r="AX450" s="2"/>
      <c r="AY450" s="2"/>
      <c r="AZ450" s="2"/>
      <c r="BA450" s="2"/>
      <c r="BB450" s="2"/>
      <c r="BC450" s="2"/>
      <c r="BD450" s="2"/>
      <c r="BE450" s="2"/>
      <c r="BF450" s="2"/>
      <c r="BG450" s="2"/>
      <c r="BH450" s="2"/>
      <c r="BI450" s="2"/>
      <c r="BJ450" s="2"/>
    </row>
    <row r="451" spans="1:62" ht="56.25" customHeight="1">
      <c r="A451" s="5">
        <f t="shared" si="64"/>
        <v>448</v>
      </c>
      <c r="B451" s="14" t="s">
        <v>1472</v>
      </c>
      <c r="C451" s="55" t="s">
        <v>1509</v>
      </c>
      <c r="D451" s="14" t="s">
        <v>1510</v>
      </c>
      <c r="E451" s="109" t="s">
        <v>47</v>
      </c>
      <c r="F451" s="109" t="s">
        <v>47</v>
      </c>
      <c r="G451" s="109" t="s">
        <v>48</v>
      </c>
      <c r="H451" s="109" t="s">
        <v>186</v>
      </c>
      <c r="I451" s="13"/>
      <c r="J451" s="13"/>
      <c r="K451" s="13" t="s">
        <v>50</v>
      </c>
      <c r="L451" s="109" t="s">
        <v>1158</v>
      </c>
      <c r="M451" s="109" t="s">
        <v>1475</v>
      </c>
      <c r="N451" s="109">
        <v>2025</v>
      </c>
      <c r="O451" s="109" t="s">
        <v>1158</v>
      </c>
      <c r="P451" s="109" t="s">
        <v>1477</v>
      </c>
      <c r="Q451" s="109" t="s">
        <v>1477</v>
      </c>
      <c r="R451" s="109" t="s">
        <v>1477</v>
      </c>
      <c r="S451" s="109" t="s">
        <v>1478</v>
      </c>
      <c r="T451" s="109" t="s">
        <v>192</v>
      </c>
      <c r="U451" s="146" t="s">
        <v>47</v>
      </c>
      <c r="V451" s="146" t="s">
        <v>47</v>
      </c>
      <c r="W451" s="146" t="s">
        <v>47</v>
      </c>
      <c r="X451" s="146" t="s">
        <v>47</v>
      </c>
      <c r="Y451" s="146" t="s">
        <v>47</v>
      </c>
      <c r="Z451" s="146" t="s">
        <v>47</v>
      </c>
      <c r="AA451" s="146" t="s">
        <v>203</v>
      </c>
      <c r="AB451" s="146" t="s">
        <v>203</v>
      </c>
      <c r="AC451" s="146" t="s">
        <v>203</v>
      </c>
      <c r="AD451" s="146" t="s">
        <v>194</v>
      </c>
      <c r="AE451" s="146" t="s">
        <v>194</v>
      </c>
      <c r="AF451" s="146" t="s">
        <v>194</v>
      </c>
      <c r="AG451" s="146" t="s">
        <v>194</v>
      </c>
      <c r="AH451" s="146" t="s">
        <v>194</v>
      </c>
      <c r="AI451" s="146" t="s">
        <v>194</v>
      </c>
      <c r="AJ451" s="176" t="str">
        <f t="shared" si="65"/>
        <v>Medio</v>
      </c>
      <c r="AK451" s="146">
        <v>2</v>
      </c>
      <c r="AL451" s="176" t="str">
        <f t="shared" si="66"/>
        <v>Bajo</v>
      </c>
      <c r="AM451" s="146">
        <v>1</v>
      </c>
      <c r="AN451" s="176" t="str">
        <f t="shared" si="67"/>
        <v>Medio</v>
      </c>
      <c r="AO451" s="146">
        <v>2</v>
      </c>
      <c r="AP451" s="176" t="str">
        <f t="shared" si="68"/>
        <v>Bajo</v>
      </c>
      <c r="AQ451" s="177">
        <f t="shared" si="69"/>
        <v>5</v>
      </c>
      <c r="AR451" s="146" t="s">
        <v>203</v>
      </c>
      <c r="AS451" s="146" t="s">
        <v>219</v>
      </c>
      <c r="AT451" s="178" t="s">
        <v>47</v>
      </c>
      <c r="AU451" s="2"/>
      <c r="AV451" s="2"/>
      <c r="AW451" s="2"/>
      <c r="AX451" s="2"/>
      <c r="AY451" s="2"/>
      <c r="AZ451" s="2"/>
      <c r="BA451" s="2"/>
      <c r="BB451" s="2"/>
      <c r="BC451" s="2"/>
      <c r="BD451" s="2"/>
      <c r="BE451" s="2"/>
      <c r="BF451" s="2"/>
      <c r="BG451" s="2"/>
      <c r="BH451" s="2"/>
      <c r="BI451" s="2"/>
      <c r="BJ451" s="2"/>
    </row>
    <row r="452" spans="1:62" ht="96.75" customHeight="1">
      <c r="A452" s="5">
        <f t="shared" si="64"/>
        <v>449</v>
      </c>
      <c r="B452" s="14" t="s">
        <v>1511</v>
      </c>
      <c r="C452" s="55" t="s">
        <v>1512</v>
      </c>
      <c r="D452" s="14" t="s">
        <v>1513</v>
      </c>
      <c r="E452" s="109" t="s">
        <v>47</v>
      </c>
      <c r="F452" s="109" t="s">
        <v>47</v>
      </c>
      <c r="G452" s="109" t="s">
        <v>48</v>
      </c>
      <c r="H452" s="109" t="s">
        <v>186</v>
      </c>
      <c r="I452" s="13"/>
      <c r="J452" s="13" t="s">
        <v>187</v>
      </c>
      <c r="K452" s="13" t="s">
        <v>187</v>
      </c>
      <c r="L452" s="109" t="s">
        <v>1514</v>
      </c>
      <c r="M452" s="109" t="s">
        <v>1515</v>
      </c>
      <c r="N452" s="109" t="s">
        <v>1516</v>
      </c>
      <c r="O452" s="109" t="s">
        <v>1517</v>
      </c>
      <c r="P452" s="109" t="s">
        <v>1518</v>
      </c>
      <c r="Q452" s="109" t="s">
        <v>1518</v>
      </c>
      <c r="R452" s="109" t="s">
        <v>1519</v>
      </c>
      <c r="S452" s="109" t="s">
        <v>1516</v>
      </c>
      <c r="T452" s="109" t="s">
        <v>52</v>
      </c>
      <c r="U452" s="146" t="s">
        <v>47</v>
      </c>
      <c r="V452" s="146" t="s">
        <v>47</v>
      </c>
      <c r="W452" s="146" t="s">
        <v>47</v>
      </c>
      <c r="X452" s="146" t="s">
        <v>47</v>
      </c>
      <c r="Y452" s="146" t="s">
        <v>47</v>
      </c>
      <c r="Z452" s="146" t="s">
        <v>47</v>
      </c>
      <c r="AA452" s="146" t="s">
        <v>203</v>
      </c>
      <c r="AB452" s="146" t="s">
        <v>203</v>
      </c>
      <c r="AC452" s="146" t="s">
        <v>210</v>
      </c>
      <c r="AD452" s="146" t="s">
        <v>202</v>
      </c>
      <c r="AE452" s="146" t="s">
        <v>194</v>
      </c>
      <c r="AF452" s="146" t="s">
        <v>203</v>
      </c>
      <c r="AG452" s="146" t="s">
        <v>194</v>
      </c>
      <c r="AH452" s="146" t="s">
        <v>47</v>
      </c>
      <c r="AI452" s="146" t="s">
        <v>234</v>
      </c>
      <c r="AJ452" s="176" t="str">
        <f t="shared" si="65"/>
        <v>Bajo</v>
      </c>
      <c r="AK452" s="146">
        <v>1</v>
      </c>
      <c r="AL452" s="176" t="str">
        <f t="shared" si="66"/>
        <v>Alto</v>
      </c>
      <c r="AM452" s="146">
        <v>3</v>
      </c>
      <c r="AN452" s="176" t="str">
        <f t="shared" si="67"/>
        <v>Alto</v>
      </c>
      <c r="AO452" s="146">
        <v>3</v>
      </c>
      <c r="AP452" s="176" t="str">
        <f t="shared" si="68"/>
        <v>Medio</v>
      </c>
      <c r="AQ452" s="177">
        <f t="shared" si="69"/>
        <v>7</v>
      </c>
      <c r="AR452" s="146" t="s">
        <v>202</v>
      </c>
      <c r="AS452" s="146" t="s">
        <v>206</v>
      </c>
      <c r="AT452" s="178" t="s">
        <v>1520</v>
      </c>
      <c r="AU452" s="9"/>
      <c r="AV452" s="9"/>
      <c r="AW452" s="9"/>
      <c r="AX452" s="9"/>
      <c r="AY452" s="9"/>
      <c r="AZ452" s="9"/>
      <c r="BA452" s="9"/>
      <c r="BB452" s="9"/>
      <c r="BC452" s="9"/>
      <c r="BD452" s="9"/>
      <c r="BE452" s="9"/>
      <c r="BF452" s="9"/>
      <c r="BG452" s="9"/>
      <c r="BH452" s="9"/>
      <c r="BI452" s="9"/>
      <c r="BJ452" s="9"/>
    </row>
    <row r="453" spans="1:62" ht="93.75" customHeight="1">
      <c r="A453" s="5">
        <f t="shared" si="64"/>
        <v>450</v>
      </c>
      <c r="B453" s="14" t="s">
        <v>1521</v>
      </c>
      <c r="C453" s="55" t="s">
        <v>1522</v>
      </c>
      <c r="D453" s="14" t="s">
        <v>1523</v>
      </c>
      <c r="E453" s="109" t="s">
        <v>47</v>
      </c>
      <c r="F453" s="109" t="s">
        <v>47</v>
      </c>
      <c r="G453" s="109" t="s">
        <v>48</v>
      </c>
      <c r="H453" s="109" t="s">
        <v>186</v>
      </c>
      <c r="I453" s="13"/>
      <c r="J453" s="13" t="s">
        <v>187</v>
      </c>
      <c r="K453" s="13" t="s">
        <v>187</v>
      </c>
      <c r="L453" s="109" t="s">
        <v>1514</v>
      </c>
      <c r="M453" s="109" t="s">
        <v>1515</v>
      </c>
      <c r="N453" s="109" t="s">
        <v>1516</v>
      </c>
      <c r="O453" s="109" t="s">
        <v>1517</v>
      </c>
      <c r="P453" s="109" t="s">
        <v>1518</v>
      </c>
      <c r="Q453" s="109" t="s">
        <v>1518</v>
      </c>
      <c r="R453" s="109" t="s">
        <v>1519</v>
      </c>
      <c r="S453" s="109" t="s">
        <v>1516</v>
      </c>
      <c r="T453" s="109" t="s">
        <v>52</v>
      </c>
      <c r="U453" s="146" t="s">
        <v>47</v>
      </c>
      <c r="V453" s="146" t="s">
        <v>47</v>
      </c>
      <c r="W453" s="146" t="s">
        <v>47</v>
      </c>
      <c r="X453" s="146" t="s">
        <v>47</v>
      </c>
      <c r="Y453" s="146" t="s">
        <v>47</v>
      </c>
      <c r="Z453" s="146" t="s">
        <v>47</v>
      </c>
      <c r="AA453" s="146" t="s">
        <v>203</v>
      </c>
      <c r="AB453" s="146" t="s">
        <v>203</v>
      </c>
      <c r="AC453" s="146" t="s">
        <v>210</v>
      </c>
      <c r="AD453" s="146" t="s">
        <v>202</v>
      </c>
      <c r="AE453" s="146" t="s">
        <v>194</v>
      </c>
      <c r="AF453" s="146" t="s">
        <v>203</v>
      </c>
      <c r="AG453" s="146" t="s">
        <v>194</v>
      </c>
      <c r="AH453" s="146" t="s">
        <v>47</v>
      </c>
      <c r="AI453" s="146" t="s">
        <v>234</v>
      </c>
      <c r="AJ453" s="176" t="str">
        <f t="shared" si="65"/>
        <v>Bajo</v>
      </c>
      <c r="AK453" s="146">
        <v>1</v>
      </c>
      <c r="AL453" s="176" t="str">
        <f t="shared" si="66"/>
        <v>Alto</v>
      </c>
      <c r="AM453" s="146">
        <v>3</v>
      </c>
      <c r="AN453" s="176" t="str">
        <f t="shared" si="67"/>
        <v>Alto</v>
      </c>
      <c r="AO453" s="146">
        <v>3</v>
      </c>
      <c r="AP453" s="176" t="str">
        <f t="shared" si="68"/>
        <v>Medio</v>
      </c>
      <c r="AQ453" s="177">
        <f t="shared" si="69"/>
        <v>7</v>
      </c>
      <c r="AR453" s="146" t="s">
        <v>202</v>
      </c>
      <c r="AS453" s="146" t="s">
        <v>206</v>
      </c>
      <c r="AT453" s="178" t="s">
        <v>1520</v>
      </c>
      <c r="AU453" s="9"/>
      <c r="AV453" s="9"/>
      <c r="AW453" s="9"/>
      <c r="AX453" s="9"/>
      <c r="AY453" s="9"/>
      <c r="AZ453" s="9"/>
      <c r="BA453" s="9"/>
      <c r="BB453" s="9"/>
      <c r="BC453" s="9"/>
      <c r="BD453" s="9"/>
      <c r="BE453" s="9"/>
      <c r="BF453" s="9"/>
      <c r="BG453" s="9"/>
      <c r="BH453" s="9"/>
      <c r="BI453" s="9"/>
      <c r="BJ453" s="9"/>
    </row>
    <row r="454" spans="1:62" ht="56.25" customHeight="1">
      <c r="A454" s="5">
        <f t="shared" ref="A454:A517" si="70">+A453+1</f>
        <v>451</v>
      </c>
      <c r="B454" s="14" t="s">
        <v>1511</v>
      </c>
      <c r="C454" s="55" t="s">
        <v>1524</v>
      </c>
      <c r="D454" s="14" t="s">
        <v>1525</v>
      </c>
      <c r="E454" s="109" t="s">
        <v>47</v>
      </c>
      <c r="F454" s="109" t="s">
        <v>47</v>
      </c>
      <c r="G454" s="109" t="s">
        <v>48</v>
      </c>
      <c r="H454" s="109" t="s">
        <v>186</v>
      </c>
      <c r="I454" s="13"/>
      <c r="J454" s="13" t="s">
        <v>187</v>
      </c>
      <c r="K454" s="13" t="s">
        <v>187</v>
      </c>
      <c r="L454" s="109" t="s">
        <v>1514</v>
      </c>
      <c r="M454" s="109" t="s">
        <v>1515</v>
      </c>
      <c r="N454" s="109" t="s">
        <v>1516</v>
      </c>
      <c r="O454" s="109" t="s">
        <v>1517</v>
      </c>
      <c r="P454" s="109" t="s">
        <v>1518</v>
      </c>
      <c r="Q454" s="109" t="s">
        <v>1518</v>
      </c>
      <c r="R454" s="109" t="s">
        <v>1519</v>
      </c>
      <c r="S454" s="109" t="s">
        <v>1516</v>
      </c>
      <c r="T454" s="109" t="s">
        <v>52</v>
      </c>
      <c r="U454" s="146" t="s">
        <v>47</v>
      </c>
      <c r="V454" s="146" t="s">
        <v>47</v>
      </c>
      <c r="W454" s="146" t="s">
        <v>47</v>
      </c>
      <c r="X454" s="146" t="s">
        <v>47</v>
      </c>
      <c r="Y454" s="146" t="s">
        <v>47</v>
      </c>
      <c r="Z454" s="146" t="s">
        <v>47</v>
      </c>
      <c r="AA454" s="146" t="s">
        <v>203</v>
      </c>
      <c r="AB454" s="146" t="s">
        <v>203</v>
      </c>
      <c r="AC454" s="146" t="s">
        <v>210</v>
      </c>
      <c r="AD454" s="146" t="s">
        <v>202</v>
      </c>
      <c r="AE454" s="146" t="s">
        <v>194</v>
      </c>
      <c r="AF454" s="146" t="s">
        <v>203</v>
      </c>
      <c r="AG454" s="146" t="s">
        <v>194</v>
      </c>
      <c r="AH454" s="146" t="s">
        <v>47</v>
      </c>
      <c r="AI454" s="146" t="s">
        <v>234</v>
      </c>
      <c r="AJ454" s="176" t="str">
        <f t="shared" si="65"/>
        <v>Bajo</v>
      </c>
      <c r="AK454" s="146">
        <v>1</v>
      </c>
      <c r="AL454" s="176" t="str">
        <f t="shared" si="66"/>
        <v>Alto</v>
      </c>
      <c r="AM454" s="146">
        <v>3</v>
      </c>
      <c r="AN454" s="176" t="str">
        <f t="shared" si="67"/>
        <v>Alto</v>
      </c>
      <c r="AO454" s="146">
        <v>3</v>
      </c>
      <c r="AP454" s="176" t="str">
        <f t="shared" si="68"/>
        <v>Medio</v>
      </c>
      <c r="AQ454" s="177">
        <f t="shared" si="69"/>
        <v>7</v>
      </c>
      <c r="AR454" s="146" t="s">
        <v>202</v>
      </c>
      <c r="AS454" s="146" t="s">
        <v>206</v>
      </c>
      <c r="AT454" s="178" t="s">
        <v>1520</v>
      </c>
      <c r="AU454" s="9"/>
      <c r="AV454" s="9"/>
      <c r="AW454" s="9"/>
      <c r="AX454" s="9"/>
      <c r="AY454" s="9"/>
      <c r="AZ454" s="9"/>
      <c r="BA454" s="9"/>
      <c r="BB454" s="9"/>
      <c r="BC454" s="9"/>
      <c r="BD454" s="9"/>
      <c r="BE454" s="9"/>
      <c r="BF454" s="9"/>
      <c r="BG454" s="9"/>
      <c r="BH454" s="9"/>
      <c r="BI454" s="9"/>
      <c r="BJ454" s="9"/>
    </row>
    <row r="455" spans="1:62" ht="56.25" customHeight="1">
      <c r="A455" s="5">
        <f t="shared" si="70"/>
        <v>452</v>
      </c>
      <c r="B455" s="14" t="s">
        <v>1526</v>
      </c>
      <c r="C455" s="55" t="s">
        <v>1527</v>
      </c>
      <c r="D455" s="14" t="s">
        <v>1528</v>
      </c>
      <c r="E455" s="109" t="s">
        <v>47</v>
      </c>
      <c r="F455" s="109" t="s">
        <v>47</v>
      </c>
      <c r="G455" s="109" t="s">
        <v>48</v>
      </c>
      <c r="H455" s="109" t="s">
        <v>186</v>
      </c>
      <c r="I455" s="13"/>
      <c r="J455" s="13" t="s">
        <v>187</v>
      </c>
      <c r="K455" s="13" t="s">
        <v>187</v>
      </c>
      <c r="L455" s="109" t="s">
        <v>1514</v>
      </c>
      <c r="M455" s="109" t="s">
        <v>1515</v>
      </c>
      <c r="N455" s="109" t="s">
        <v>1516</v>
      </c>
      <c r="O455" s="109" t="s">
        <v>1517</v>
      </c>
      <c r="P455" s="109" t="s">
        <v>1518</v>
      </c>
      <c r="Q455" s="109" t="s">
        <v>1518</v>
      </c>
      <c r="R455" s="109" t="s">
        <v>1519</v>
      </c>
      <c r="S455" s="109" t="s">
        <v>1516</v>
      </c>
      <c r="T455" s="109" t="s">
        <v>52</v>
      </c>
      <c r="U455" s="146" t="s">
        <v>47</v>
      </c>
      <c r="V455" s="146" t="s">
        <v>47</v>
      </c>
      <c r="W455" s="146" t="s">
        <v>47</v>
      </c>
      <c r="X455" s="146" t="s">
        <v>47</v>
      </c>
      <c r="Y455" s="146" t="s">
        <v>47</v>
      </c>
      <c r="Z455" s="146" t="s">
        <v>47</v>
      </c>
      <c r="AA455" s="146" t="s">
        <v>202</v>
      </c>
      <c r="AB455" s="146" t="s">
        <v>202</v>
      </c>
      <c r="AC455" s="146" t="s">
        <v>233</v>
      </c>
      <c r="AD455" s="146" t="s">
        <v>202</v>
      </c>
      <c r="AE455" s="146" t="s">
        <v>203</v>
      </c>
      <c r="AF455" s="146" t="s">
        <v>203</v>
      </c>
      <c r="AG455" s="146" t="s">
        <v>194</v>
      </c>
      <c r="AH455" s="146" t="s">
        <v>47</v>
      </c>
      <c r="AI455" s="146" t="s">
        <v>234</v>
      </c>
      <c r="AJ455" s="176" t="str">
        <f t="shared" si="65"/>
        <v>Alto</v>
      </c>
      <c r="AK455" s="146">
        <v>3</v>
      </c>
      <c r="AL455" s="176" t="str">
        <f t="shared" si="66"/>
        <v>Alto</v>
      </c>
      <c r="AM455" s="146">
        <v>3</v>
      </c>
      <c r="AN455" s="176" t="str">
        <f t="shared" si="67"/>
        <v>Alto</v>
      </c>
      <c r="AO455" s="146">
        <v>3</v>
      </c>
      <c r="AP455" s="176" t="str">
        <f t="shared" si="68"/>
        <v>Alto</v>
      </c>
      <c r="AQ455" s="177">
        <f t="shared" si="69"/>
        <v>9</v>
      </c>
      <c r="AR455" s="146" t="s">
        <v>202</v>
      </c>
      <c r="AS455" s="146" t="s">
        <v>206</v>
      </c>
      <c r="AT455" s="178" t="s">
        <v>1520</v>
      </c>
      <c r="AU455" s="9"/>
      <c r="AV455" s="9"/>
      <c r="AW455" s="9"/>
      <c r="AX455" s="9"/>
      <c r="AY455" s="9"/>
      <c r="AZ455" s="9"/>
      <c r="BA455" s="9"/>
      <c r="BB455" s="9"/>
      <c r="BC455" s="9"/>
      <c r="BD455" s="9"/>
      <c r="BE455" s="9"/>
      <c r="BF455" s="9"/>
      <c r="BG455" s="9"/>
      <c r="BH455" s="9"/>
      <c r="BI455" s="9"/>
      <c r="BJ455" s="9"/>
    </row>
    <row r="456" spans="1:62" ht="84.75" customHeight="1">
      <c r="A456" s="5">
        <f t="shared" si="70"/>
        <v>453</v>
      </c>
      <c r="B456" s="14" t="s">
        <v>1529</v>
      </c>
      <c r="C456" s="55" t="s">
        <v>1530</v>
      </c>
      <c r="D456" s="14" t="s">
        <v>1531</v>
      </c>
      <c r="E456" s="109" t="s">
        <v>47</v>
      </c>
      <c r="F456" s="109" t="s">
        <v>47</v>
      </c>
      <c r="G456" s="109" t="s">
        <v>48</v>
      </c>
      <c r="H456" s="109" t="s">
        <v>186</v>
      </c>
      <c r="I456" s="13"/>
      <c r="J456" s="13" t="s">
        <v>187</v>
      </c>
      <c r="K456" s="13" t="s">
        <v>187</v>
      </c>
      <c r="L456" s="109" t="s">
        <v>1532</v>
      </c>
      <c r="M456" s="109" t="s">
        <v>1515</v>
      </c>
      <c r="N456" s="109" t="s">
        <v>1516</v>
      </c>
      <c r="O456" s="109" t="s">
        <v>1533</v>
      </c>
      <c r="P456" s="109" t="s">
        <v>1534</v>
      </c>
      <c r="Q456" s="109" t="s">
        <v>1534</v>
      </c>
      <c r="R456" s="109" t="s">
        <v>1519</v>
      </c>
      <c r="S456" s="109" t="s">
        <v>1516</v>
      </c>
      <c r="T456" s="109" t="s">
        <v>52</v>
      </c>
      <c r="U456" s="146" t="s">
        <v>47</v>
      </c>
      <c r="V456" s="146" t="s">
        <v>47</v>
      </c>
      <c r="W456" s="146" t="s">
        <v>47</v>
      </c>
      <c r="X456" s="146" t="s">
        <v>47</v>
      </c>
      <c r="Y456" s="146" t="s">
        <v>47</v>
      </c>
      <c r="Z456" s="146" t="s">
        <v>47</v>
      </c>
      <c r="AA456" s="146" t="s">
        <v>202</v>
      </c>
      <c r="AB456" s="146" t="s">
        <v>202</v>
      </c>
      <c r="AC456" s="146" t="s">
        <v>233</v>
      </c>
      <c r="AD456" s="146" t="s">
        <v>202</v>
      </c>
      <c r="AE456" s="146" t="s">
        <v>202</v>
      </c>
      <c r="AF456" s="146" t="s">
        <v>202</v>
      </c>
      <c r="AG456" s="146" t="s">
        <v>203</v>
      </c>
      <c r="AH456" s="146" t="s">
        <v>47</v>
      </c>
      <c r="AI456" s="146" t="s">
        <v>234</v>
      </c>
      <c r="AJ456" s="176" t="str">
        <f t="shared" si="65"/>
        <v>Alto</v>
      </c>
      <c r="AK456" s="146">
        <v>3</v>
      </c>
      <c r="AL456" s="176" t="str">
        <f t="shared" si="66"/>
        <v>Alto</v>
      </c>
      <c r="AM456" s="146">
        <v>3</v>
      </c>
      <c r="AN456" s="176" t="str">
        <f t="shared" si="67"/>
        <v>Alto</v>
      </c>
      <c r="AO456" s="146">
        <v>3</v>
      </c>
      <c r="AP456" s="176" t="str">
        <f t="shared" si="68"/>
        <v>Alto</v>
      </c>
      <c r="AQ456" s="177">
        <f t="shared" si="69"/>
        <v>9</v>
      </c>
      <c r="AR456" s="146" t="s">
        <v>202</v>
      </c>
      <c r="AS456" s="146" t="s">
        <v>206</v>
      </c>
      <c r="AT456" s="178" t="s">
        <v>1535</v>
      </c>
      <c r="AU456" s="9"/>
      <c r="AV456" s="9"/>
      <c r="AW456" s="9"/>
      <c r="AX456" s="9"/>
      <c r="AY456" s="9"/>
      <c r="AZ456" s="9"/>
      <c r="BA456" s="9"/>
      <c r="BB456" s="9"/>
      <c r="BC456" s="9"/>
      <c r="BD456" s="9"/>
      <c r="BE456" s="9"/>
      <c r="BF456" s="9"/>
      <c r="BG456" s="9"/>
      <c r="BH456" s="9"/>
      <c r="BI456" s="9"/>
      <c r="BJ456" s="9"/>
    </row>
    <row r="457" spans="1:62" ht="77.25" customHeight="1">
      <c r="A457" s="5">
        <f t="shared" si="70"/>
        <v>454</v>
      </c>
      <c r="B457" s="14" t="s">
        <v>1536</v>
      </c>
      <c r="C457" s="55" t="s">
        <v>1537</v>
      </c>
      <c r="D457" s="14" t="s">
        <v>1538</v>
      </c>
      <c r="E457" s="109" t="s">
        <v>47</v>
      </c>
      <c r="F457" s="109" t="s">
        <v>47</v>
      </c>
      <c r="G457" s="109" t="s">
        <v>48</v>
      </c>
      <c r="H457" s="109" t="s">
        <v>186</v>
      </c>
      <c r="I457" s="13"/>
      <c r="J457" s="13" t="s">
        <v>187</v>
      </c>
      <c r="K457" s="13" t="s">
        <v>187</v>
      </c>
      <c r="L457" s="109" t="s">
        <v>1539</v>
      </c>
      <c r="M457" s="109" t="s">
        <v>1515</v>
      </c>
      <c r="N457" s="109" t="s">
        <v>1516</v>
      </c>
      <c r="O457" s="109" t="s">
        <v>1540</v>
      </c>
      <c r="P457" s="109" t="s">
        <v>419</v>
      </c>
      <c r="Q457" s="109" t="s">
        <v>1541</v>
      </c>
      <c r="R457" s="109" t="s">
        <v>1542</v>
      </c>
      <c r="S457" s="109" t="s">
        <v>1516</v>
      </c>
      <c r="T457" s="109" t="s">
        <v>52</v>
      </c>
      <c r="U457" s="146" t="s">
        <v>47</v>
      </c>
      <c r="V457" s="146" t="s">
        <v>47</v>
      </c>
      <c r="W457" s="146" t="s">
        <v>47</v>
      </c>
      <c r="X457" s="146" t="s">
        <v>47</v>
      </c>
      <c r="Y457" s="146" t="s">
        <v>47</v>
      </c>
      <c r="Z457" s="146" t="s">
        <v>47</v>
      </c>
      <c r="AA457" s="146" t="s">
        <v>202</v>
      </c>
      <c r="AB457" s="146" t="s">
        <v>202</v>
      </c>
      <c r="AC457" s="146" t="s">
        <v>233</v>
      </c>
      <c r="AD457" s="146" t="s">
        <v>202</v>
      </c>
      <c r="AE457" s="146" t="s">
        <v>202</v>
      </c>
      <c r="AF457" s="146" t="s">
        <v>202</v>
      </c>
      <c r="AG457" s="146" t="s">
        <v>203</v>
      </c>
      <c r="AH457" s="146" t="s">
        <v>47</v>
      </c>
      <c r="AI457" s="146" t="s">
        <v>234</v>
      </c>
      <c r="AJ457" s="176" t="str">
        <f t="shared" si="65"/>
        <v>Alto</v>
      </c>
      <c r="AK457" s="146">
        <v>3</v>
      </c>
      <c r="AL457" s="176" t="str">
        <f t="shared" si="66"/>
        <v>Alto</v>
      </c>
      <c r="AM457" s="146">
        <v>3</v>
      </c>
      <c r="AN457" s="176" t="str">
        <f t="shared" si="67"/>
        <v>Alto</v>
      </c>
      <c r="AO457" s="146">
        <v>3</v>
      </c>
      <c r="AP457" s="176" t="str">
        <f t="shared" si="68"/>
        <v>Alto</v>
      </c>
      <c r="AQ457" s="177">
        <f t="shared" si="69"/>
        <v>9</v>
      </c>
      <c r="AR457" s="146" t="s">
        <v>202</v>
      </c>
      <c r="AS457" s="146" t="s">
        <v>206</v>
      </c>
      <c r="AT457" s="178" t="s">
        <v>1543</v>
      </c>
      <c r="AU457" s="9"/>
      <c r="AV457" s="9"/>
      <c r="AW457" s="9"/>
      <c r="AX457" s="9"/>
      <c r="AY457" s="9"/>
      <c r="AZ457" s="9"/>
      <c r="BA457" s="9"/>
      <c r="BB457" s="9"/>
      <c r="BC457" s="9"/>
      <c r="BD457" s="9"/>
      <c r="BE457" s="9"/>
      <c r="BF457" s="9"/>
      <c r="BG457" s="9"/>
      <c r="BH457" s="9"/>
      <c r="BI457" s="9"/>
      <c r="BJ457" s="9"/>
    </row>
    <row r="458" spans="1:62" ht="56.25" customHeight="1">
      <c r="A458" s="5">
        <f t="shared" si="70"/>
        <v>455</v>
      </c>
      <c r="B458" s="14" t="s">
        <v>1544</v>
      </c>
      <c r="C458" s="55" t="s">
        <v>1545</v>
      </c>
      <c r="D458" s="14" t="s">
        <v>1546</v>
      </c>
      <c r="E458" s="109">
        <v>63</v>
      </c>
      <c r="F458" s="109" t="s">
        <v>1547</v>
      </c>
      <c r="G458" s="109" t="s">
        <v>48</v>
      </c>
      <c r="H458" s="109" t="s">
        <v>186</v>
      </c>
      <c r="I458" s="13"/>
      <c r="J458" s="13" t="s">
        <v>50</v>
      </c>
      <c r="K458" s="13" t="s">
        <v>50</v>
      </c>
      <c r="L458" s="109" t="s">
        <v>1548</v>
      </c>
      <c r="M458" s="109" t="s">
        <v>11</v>
      </c>
      <c r="N458" s="109" t="s">
        <v>1549</v>
      </c>
      <c r="O458" s="109" t="s">
        <v>1550</v>
      </c>
      <c r="P458" s="109" t="s">
        <v>1551</v>
      </c>
      <c r="Q458" s="109" t="s">
        <v>1551</v>
      </c>
      <c r="R458" s="109" t="s">
        <v>1551</v>
      </c>
      <c r="S458" s="109" t="s">
        <v>1549</v>
      </c>
      <c r="T458" s="109" t="s">
        <v>52</v>
      </c>
      <c r="U458" s="146" t="s">
        <v>289</v>
      </c>
      <c r="V458" s="146" t="s">
        <v>289</v>
      </c>
      <c r="W458" s="146" t="s">
        <v>289</v>
      </c>
      <c r="X458" s="146" t="s">
        <v>289</v>
      </c>
      <c r="Y458" s="146" t="s">
        <v>289</v>
      </c>
      <c r="Z458" s="146" t="s">
        <v>289</v>
      </c>
      <c r="AA458" s="146" t="s">
        <v>203</v>
      </c>
      <c r="AB458" s="146" t="s">
        <v>203</v>
      </c>
      <c r="AC458" s="146" t="s">
        <v>210</v>
      </c>
      <c r="AD458" s="146" t="s">
        <v>194</v>
      </c>
      <c r="AE458" s="146" t="s">
        <v>194</v>
      </c>
      <c r="AF458" s="146" t="s">
        <v>194</v>
      </c>
      <c r="AG458" s="146" t="s">
        <v>203</v>
      </c>
      <c r="AH458" s="146" t="s">
        <v>289</v>
      </c>
      <c r="AI458" s="146" t="s">
        <v>291</v>
      </c>
      <c r="AJ458" s="176" t="str">
        <f t="shared" si="65"/>
        <v>Bajo</v>
      </c>
      <c r="AK458" s="146">
        <v>1</v>
      </c>
      <c r="AL458" s="176" t="str">
        <f t="shared" si="66"/>
        <v>Alto</v>
      </c>
      <c r="AM458" s="146">
        <v>3</v>
      </c>
      <c r="AN458" s="176" t="str">
        <f t="shared" si="67"/>
        <v>Alto</v>
      </c>
      <c r="AO458" s="146">
        <v>3</v>
      </c>
      <c r="AP458" s="176" t="str">
        <f t="shared" si="68"/>
        <v>Medio</v>
      </c>
      <c r="AQ458" s="177">
        <f t="shared" si="69"/>
        <v>7</v>
      </c>
      <c r="AR458" s="146" t="s">
        <v>203</v>
      </c>
      <c r="AS458" s="146" t="s">
        <v>219</v>
      </c>
      <c r="AT458" s="178" t="s">
        <v>1550</v>
      </c>
      <c r="AU458" s="9"/>
      <c r="AV458" s="9"/>
      <c r="AW458" s="9"/>
      <c r="AX458" s="9"/>
      <c r="AY458" s="9"/>
      <c r="AZ458" s="9"/>
      <c r="BA458" s="9"/>
      <c r="BB458" s="9"/>
      <c r="BC458" s="9"/>
      <c r="BD458" s="9"/>
      <c r="BE458" s="9"/>
      <c r="BF458" s="9"/>
      <c r="BG458" s="9"/>
      <c r="BH458" s="9"/>
      <c r="BI458" s="9"/>
      <c r="BJ458" s="9"/>
    </row>
    <row r="459" spans="1:62" ht="77.45" customHeight="1">
      <c r="A459" s="5">
        <f t="shared" si="70"/>
        <v>456</v>
      </c>
      <c r="B459" s="14" t="s">
        <v>1544</v>
      </c>
      <c r="C459" s="55" t="s">
        <v>1552</v>
      </c>
      <c r="D459" s="14" t="s">
        <v>1553</v>
      </c>
      <c r="E459" s="109">
        <v>63</v>
      </c>
      <c r="F459" s="109" t="s">
        <v>1554</v>
      </c>
      <c r="G459" s="109" t="s">
        <v>48</v>
      </c>
      <c r="H459" s="109" t="s">
        <v>186</v>
      </c>
      <c r="I459" s="13"/>
      <c r="J459" s="13"/>
      <c r="K459" s="13" t="s">
        <v>50</v>
      </c>
      <c r="L459" s="109" t="s">
        <v>1555</v>
      </c>
      <c r="M459" s="109" t="s">
        <v>1556</v>
      </c>
      <c r="N459" s="109" t="s">
        <v>1557</v>
      </c>
      <c r="O459" s="109" t="s">
        <v>1558</v>
      </c>
      <c r="P459" s="109" t="s">
        <v>1551</v>
      </c>
      <c r="Q459" s="109" t="s">
        <v>1551</v>
      </c>
      <c r="R459" s="109" t="s">
        <v>1551</v>
      </c>
      <c r="S459" s="109" t="s">
        <v>1557</v>
      </c>
      <c r="T459" s="109" t="s">
        <v>52</v>
      </c>
      <c r="U459" s="146" t="s">
        <v>289</v>
      </c>
      <c r="V459" s="146" t="s">
        <v>289</v>
      </c>
      <c r="W459" s="146" t="s">
        <v>289</v>
      </c>
      <c r="X459" s="146" t="s">
        <v>289</v>
      </c>
      <c r="Y459" s="146" t="s">
        <v>289</v>
      </c>
      <c r="Z459" s="146" t="s">
        <v>289</v>
      </c>
      <c r="AA459" s="146" t="s">
        <v>203</v>
      </c>
      <c r="AB459" s="146" t="s">
        <v>203</v>
      </c>
      <c r="AC459" s="146" t="s">
        <v>204</v>
      </c>
      <c r="AD459" s="146" t="s">
        <v>194</v>
      </c>
      <c r="AE459" s="146" t="s">
        <v>194</v>
      </c>
      <c r="AF459" s="146" t="s">
        <v>194</v>
      </c>
      <c r="AG459" s="146" t="s">
        <v>203</v>
      </c>
      <c r="AH459" s="146" t="s">
        <v>289</v>
      </c>
      <c r="AI459" s="146" t="s">
        <v>291</v>
      </c>
      <c r="AJ459" s="176" t="str">
        <f t="shared" si="65"/>
        <v>Bajo</v>
      </c>
      <c r="AK459" s="146">
        <v>1</v>
      </c>
      <c r="AL459" s="176" t="str">
        <f t="shared" si="66"/>
        <v>Medio</v>
      </c>
      <c r="AM459" s="146">
        <v>2</v>
      </c>
      <c r="AN459" s="176" t="str">
        <f t="shared" si="67"/>
        <v>Alto</v>
      </c>
      <c r="AO459" s="146">
        <v>3</v>
      </c>
      <c r="AP459" s="176" t="str">
        <f t="shared" si="68"/>
        <v>Medio</v>
      </c>
      <c r="AQ459" s="177">
        <f t="shared" si="69"/>
        <v>6</v>
      </c>
      <c r="AR459" s="146" t="s">
        <v>203</v>
      </c>
      <c r="AS459" s="146" t="s">
        <v>206</v>
      </c>
      <c r="AT459" s="178" t="s">
        <v>1558</v>
      </c>
      <c r="AU459" s="9"/>
      <c r="AV459" s="9"/>
      <c r="AW459" s="9"/>
      <c r="AX459" s="9"/>
      <c r="AY459" s="9"/>
      <c r="AZ459" s="9"/>
      <c r="BA459" s="9"/>
      <c r="BB459" s="9"/>
      <c r="BC459" s="9"/>
      <c r="BD459" s="9"/>
      <c r="BE459" s="9"/>
      <c r="BF459" s="9"/>
      <c r="BG459" s="9"/>
      <c r="BH459" s="9"/>
      <c r="BI459" s="9"/>
      <c r="BJ459" s="9"/>
    </row>
    <row r="460" spans="1:62" ht="76.150000000000006" customHeight="1">
      <c r="A460" s="5">
        <f t="shared" si="70"/>
        <v>457</v>
      </c>
      <c r="B460" s="14" t="s">
        <v>1544</v>
      </c>
      <c r="C460" s="55" t="s">
        <v>1559</v>
      </c>
      <c r="D460" s="14" t="s">
        <v>1560</v>
      </c>
      <c r="E460" s="109">
        <v>63</v>
      </c>
      <c r="F460" s="109" t="s">
        <v>1554</v>
      </c>
      <c r="G460" s="109" t="s">
        <v>48</v>
      </c>
      <c r="H460" s="109" t="s">
        <v>186</v>
      </c>
      <c r="I460" s="13"/>
      <c r="J460" s="13"/>
      <c r="K460" s="13" t="s">
        <v>50</v>
      </c>
      <c r="L460" s="109" t="s">
        <v>1561</v>
      </c>
      <c r="M460" s="109" t="s">
        <v>1556</v>
      </c>
      <c r="N460" s="109" t="s">
        <v>1562</v>
      </c>
      <c r="O460" s="109" t="s">
        <v>1558</v>
      </c>
      <c r="P460" s="109" t="s">
        <v>1551</v>
      </c>
      <c r="Q460" s="109" t="s">
        <v>1551</v>
      </c>
      <c r="R460" s="109" t="s">
        <v>1551</v>
      </c>
      <c r="S460" s="109" t="s">
        <v>1562</v>
      </c>
      <c r="T460" s="109" t="s">
        <v>52</v>
      </c>
      <c r="U460" s="146" t="s">
        <v>289</v>
      </c>
      <c r="V460" s="146" t="s">
        <v>289</v>
      </c>
      <c r="W460" s="146" t="s">
        <v>289</v>
      </c>
      <c r="X460" s="146" t="s">
        <v>289</v>
      </c>
      <c r="Y460" s="146" t="s">
        <v>289</v>
      </c>
      <c r="Z460" s="146" t="s">
        <v>289</v>
      </c>
      <c r="AA460" s="146" t="s">
        <v>203</v>
      </c>
      <c r="AB460" s="146" t="s">
        <v>203</v>
      </c>
      <c r="AC460" s="146" t="s">
        <v>204</v>
      </c>
      <c r="AD460" s="146" t="s">
        <v>194</v>
      </c>
      <c r="AE460" s="146" t="s">
        <v>194</v>
      </c>
      <c r="AF460" s="146" t="s">
        <v>194</v>
      </c>
      <c r="AG460" s="146" t="s">
        <v>203</v>
      </c>
      <c r="AH460" s="146" t="s">
        <v>289</v>
      </c>
      <c r="AI460" s="146" t="s">
        <v>291</v>
      </c>
      <c r="AJ460" s="176" t="str">
        <f t="shared" si="65"/>
        <v>Bajo</v>
      </c>
      <c r="AK460" s="146">
        <v>1</v>
      </c>
      <c r="AL460" s="176" t="str">
        <f t="shared" si="66"/>
        <v>Alto</v>
      </c>
      <c r="AM460" s="146">
        <v>3</v>
      </c>
      <c r="AN460" s="176" t="str">
        <f t="shared" si="67"/>
        <v>Alto</v>
      </c>
      <c r="AO460" s="146">
        <v>3</v>
      </c>
      <c r="AP460" s="176" t="str">
        <f t="shared" si="68"/>
        <v>Medio</v>
      </c>
      <c r="AQ460" s="177">
        <f t="shared" si="69"/>
        <v>7</v>
      </c>
      <c r="AR460" s="146" t="s">
        <v>203</v>
      </c>
      <c r="AS460" s="146" t="s">
        <v>206</v>
      </c>
      <c r="AT460" s="178" t="s">
        <v>1558</v>
      </c>
      <c r="AU460" s="9"/>
      <c r="AV460" s="9"/>
      <c r="AW460" s="9"/>
      <c r="AX460" s="9"/>
      <c r="AY460" s="9"/>
      <c r="AZ460" s="9"/>
      <c r="BA460" s="9"/>
      <c r="BB460" s="9"/>
      <c r="BC460" s="9"/>
      <c r="BD460" s="9"/>
      <c r="BE460" s="9"/>
      <c r="BF460" s="9"/>
      <c r="BG460" s="9"/>
      <c r="BH460" s="9"/>
      <c r="BI460" s="9"/>
      <c r="BJ460" s="9"/>
    </row>
    <row r="461" spans="1:62" ht="56.25" customHeight="1">
      <c r="A461" s="5">
        <f t="shared" si="70"/>
        <v>458</v>
      </c>
      <c r="B461" s="14" t="s">
        <v>1544</v>
      </c>
      <c r="C461" s="55" t="s">
        <v>1563</v>
      </c>
      <c r="D461" s="14" t="s">
        <v>1564</v>
      </c>
      <c r="E461" s="109">
        <v>5</v>
      </c>
      <c r="F461" s="109"/>
      <c r="G461" s="109" t="s">
        <v>48</v>
      </c>
      <c r="H461" s="109" t="s">
        <v>186</v>
      </c>
      <c r="I461" s="13"/>
      <c r="J461" s="13" t="s">
        <v>50</v>
      </c>
      <c r="K461" s="13" t="s">
        <v>50</v>
      </c>
      <c r="L461" s="109" t="s">
        <v>1565</v>
      </c>
      <c r="M461" s="109" t="s">
        <v>11</v>
      </c>
      <c r="N461" s="109" t="s">
        <v>1566</v>
      </c>
      <c r="O461" s="109" t="s">
        <v>1550</v>
      </c>
      <c r="P461" s="109" t="s">
        <v>1567</v>
      </c>
      <c r="Q461" s="109" t="s">
        <v>1567</v>
      </c>
      <c r="R461" s="109" t="s">
        <v>1567</v>
      </c>
      <c r="S461" s="109" t="s">
        <v>1566</v>
      </c>
      <c r="T461" s="109" t="s">
        <v>52</v>
      </c>
      <c r="U461" s="146" t="s">
        <v>289</v>
      </c>
      <c r="V461" s="146" t="s">
        <v>289</v>
      </c>
      <c r="W461" s="146" t="s">
        <v>289</v>
      </c>
      <c r="X461" s="146" t="s">
        <v>289</v>
      </c>
      <c r="Y461" s="146" t="s">
        <v>289</v>
      </c>
      <c r="Z461" s="146" t="s">
        <v>289</v>
      </c>
      <c r="AA461" s="146" t="s">
        <v>202</v>
      </c>
      <c r="AB461" s="146" t="s">
        <v>203</v>
      </c>
      <c r="AC461" s="146" t="s">
        <v>204</v>
      </c>
      <c r="AD461" s="146" t="s">
        <v>202</v>
      </c>
      <c r="AE461" s="146" t="s">
        <v>202</v>
      </c>
      <c r="AF461" s="146" t="s">
        <v>203</v>
      </c>
      <c r="AG461" s="146" t="s">
        <v>203</v>
      </c>
      <c r="AH461" s="146" t="s">
        <v>289</v>
      </c>
      <c r="AI461" s="146" t="s">
        <v>291</v>
      </c>
      <c r="AJ461" s="176" t="str">
        <f t="shared" si="65"/>
        <v>Bajo</v>
      </c>
      <c r="AK461" s="146">
        <v>1</v>
      </c>
      <c r="AL461" s="176" t="str">
        <f t="shared" si="66"/>
        <v>Medio</v>
      </c>
      <c r="AM461" s="146">
        <v>2</v>
      </c>
      <c r="AN461" s="176" t="str">
        <f t="shared" si="67"/>
        <v>Medio</v>
      </c>
      <c r="AO461" s="146">
        <v>2</v>
      </c>
      <c r="AP461" s="176" t="str">
        <f t="shared" si="68"/>
        <v>Bajo</v>
      </c>
      <c r="AQ461" s="177">
        <f t="shared" si="69"/>
        <v>5</v>
      </c>
      <c r="AR461" s="146" t="s">
        <v>203</v>
      </c>
      <c r="AS461" s="146" t="s">
        <v>206</v>
      </c>
      <c r="AT461" s="178" t="s">
        <v>141</v>
      </c>
      <c r="AU461" s="9"/>
      <c r="AV461" s="9"/>
      <c r="AW461" s="9"/>
      <c r="AX461" s="9"/>
      <c r="AY461" s="9"/>
      <c r="AZ461" s="9"/>
      <c r="BA461" s="9"/>
      <c r="BB461" s="9"/>
      <c r="BC461" s="9"/>
      <c r="BD461" s="9"/>
      <c r="BE461" s="9"/>
      <c r="BF461" s="9"/>
      <c r="BG461" s="9"/>
      <c r="BH461" s="9"/>
      <c r="BI461" s="9"/>
      <c r="BJ461" s="9"/>
    </row>
    <row r="462" spans="1:62" ht="63" customHeight="1">
      <c r="A462" s="5">
        <f t="shared" si="70"/>
        <v>459</v>
      </c>
      <c r="B462" s="14" t="s">
        <v>1544</v>
      </c>
      <c r="C462" s="55" t="s">
        <v>1568</v>
      </c>
      <c r="D462" s="14" t="s">
        <v>1569</v>
      </c>
      <c r="E462" s="109">
        <v>58</v>
      </c>
      <c r="F462" s="109"/>
      <c r="G462" s="109" t="s">
        <v>48</v>
      </c>
      <c r="H462" s="109" t="s">
        <v>186</v>
      </c>
      <c r="I462" s="13"/>
      <c r="J462" s="13"/>
      <c r="K462" s="13" t="s">
        <v>50</v>
      </c>
      <c r="L462" s="109" t="s">
        <v>1570</v>
      </c>
      <c r="M462" s="109" t="s">
        <v>11</v>
      </c>
      <c r="N462" s="109" t="s">
        <v>1571</v>
      </c>
      <c r="O462" s="109" t="s">
        <v>141</v>
      </c>
      <c r="P462" s="109" t="s">
        <v>1567</v>
      </c>
      <c r="Q462" s="109" t="s">
        <v>1567</v>
      </c>
      <c r="R462" s="109" t="s">
        <v>1567</v>
      </c>
      <c r="S462" s="109" t="s">
        <v>1571</v>
      </c>
      <c r="T462" s="109" t="s">
        <v>52</v>
      </c>
      <c r="U462" s="146" t="s">
        <v>289</v>
      </c>
      <c r="V462" s="146" t="s">
        <v>289</v>
      </c>
      <c r="W462" s="146" t="s">
        <v>289</v>
      </c>
      <c r="X462" s="146" t="s">
        <v>289</v>
      </c>
      <c r="Y462" s="146" t="s">
        <v>289</v>
      </c>
      <c r="Z462" s="146" t="s">
        <v>289</v>
      </c>
      <c r="AA462" s="146" t="s">
        <v>202</v>
      </c>
      <c r="AB462" s="146" t="s">
        <v>203</v>
      </c>
      <c r="AC462" s="146" t="s">
        <v>204</v>
      </c>
      <c r="AD462" s="146" t="s">
        <v>202</v>
      </c>
      <c r="AE462" s="146" t="s">
        <v>202</v>
      </c>
      <c r="AF462" s="146" t="s">
        <v>203</v>
      </c>
      <c r="AG462" s="146" t="s">
        <v>203</v>
      </c>
      <c r="AH462" s="146" t="s">
        <v>289</v>
      </c>
      <c r="AI462" s="146" t="s">
        <v>291</v>
      </c>
      <c r="AJ462" s="176" t="str">
        <f t="shared" si="65"/>
        <v>Bajo</v>
      </c>
      <c r="AK462" s="146">
        <v>1</v>
      </c>
      <c r="AL462" s="176" t="str">
        <f t="shared" si="66"/>
        <v>Medio</v>
      </c>
      <c r="AM462" s="146">
        <v>2</v>
      </c>
      <c r="AN462" s="176" t="str">
        <f t="shared" si="67"/>
        <v>Alto</v>
      </c>
      <c r="AO462" s="146">
        <v>3</v>
      </c>
      <c r="AP462" s="176" t="str">
        <f t="shared" si="68"/>
        <v>Medio</v>
      </c>
      <c r="AQ462" s="177">
        <f t="shared" si="69"/>
        <v>6</v>
      </c>
      <c r="AR462" s="146" t="s">
        <v>203</v>
      </c>
      <c r="AS462" s="146" t="s">
        <v>206</v>
      </c>
      <c r="AT462" s="178" t="s">
        <v>141</v>
      </c>
      <c r="AU462" s="9"/>
      <c r="AV462" s="9"/>
      <c r="AW462" s="9"/>
      <c r="AX462" s="9"/>
      <c r="AY462" s="9"/>
      <c r="AZ462" s="9"/>
      <c r="BA462" s="9"/>
      <c r="BB462" s="9"/>
      <c r="BC462" s="9"/>
      <c r="BD462" s="9"/>
      <c r="BE462" s="9"/>
      <c r="BF462" s="9"/>
      <c r="BG462" s="9"/>
      <c r="BH462" s="9"/>
      <c r="BI462" s="9"/>
      <c r="BJ462" s="9"/>
    </row>
    <row r="463" spans="1:62" ht="128.25" customHeight="1">
      <c r="A463" s="5">
        <f t="shared" si="70"/>
        <v>460</v>
      </c>
      <c r="B463" s="14" t="s">
        <v>1544</v>
      </c>
      <c r="C463" s="55" t="s">
        <v>1572</v>
      </c>
      <c r="D463" s="14" t="s">
        <v>1573</v>
      </c>
      <c r="E463" s="109">
        <v>3</v>
      </c>
      <c r="F463" s="109"/>
      <c r="G463" s="109" t="s">
        <v>48</v>
      </c>
      <c r="H463" s="109" t="s">
        <v>186</v>
      </c>
      <c r="I463" s="13"/>
      <c r="J463" s="13" t="s">
        <v>50</v>
      </c>
      <c r="K463" s="13" t="s">
        <v>50</v>
      </c>
      <c r="L463" s="109" t="s">
        <v>1548</v>
      </c>
      <c r="M463" s="109" t="s">
        <v>1556</v>
      </c>
      <c r="N463" s="109" t="s">
        <v>1574</v>
      </c>
      <c r="O463" s="109" t="s">
        <v>1575</v>
      </c>
      <c r="P463" s="109" t="s">
        <v>1567</v>
      </c>
      <c r="Q463" s="109" t="s">
        <v>1567</v>
      </c>
      <c r="R463" s="109" t="s">
        <v>1567</v>
      </c>
      <c r="S463" s="109" t="s">
        <v>1574</v>
      </c>
      <c r="T463" s="109" t="s">
        <v>52</v>
      </c>
      <c r="U463" s="146" t="s">
        <v>289</v>
      </c>
      <c r="V463" s="146" t="s">
        <v>289</v>
      </c>
      <c r="W463" s="146" t="s">
        <v>289</v>
      </c>
      <c r="X463" s="146" t="s">
        <v>289</v>
      </c>
      <c r="Y463" s="146" t="s">
        <v>289</v>
      </c>
      <c r="Z463" s="146" t="s">
        <v>289</v>
      </c>
      <c r="AA463" s="146" t="s">
        <v>203</v>
      </c>
      <c r="AB463" s="146" t="s">
        <v>203</v>
      </c>
      <c r="AC463" s="146" t="s">
        <v>210</v>
      </c>
      <c r="AD463" s="146" t="s">
        <v>194</v>
      </c>
      <c r="AE463" s="146" t="s">
        <v>194</v>
      </c>
      <c r="AF463" s="146" t="s">
        <v>194</v>
      </c>
      <c r="AG463" s="146" t="s">
        <v>203</v>
      </c>
      <c r="AH463" s="146" t="s">
        <v>289</v>
      </c>
      <c r="AI463" s="146" t="s">
        <v>291</v>
      </c>
      <c r="AJ463" s="176" t="str">
        <f t="shared" si="65"/>
        <v>Bajo</v>
      </c>
      <c r="AK463" s="146">
        <v>1</v>
      </c>
      <c r="AL463" s="176" t="str">
        <f t="shared" si="66"/>
        <v>Bajo</v>
      </c>
      <c r="AM463" s="146">
        <v>1</v>
      </c>
      <c r="AN463" s="176" t="str">
        <f t="shared" si="67"/>
        <v>Medio</v>
      </c>
      <c r="AO463" s="146">
        <v>2</v>
      </c>
      <c r="AP463" s="176" t="str">
        <f t="shared" si="68"/>
        <v>Bajo</v>
      </c>
      <c r="AQ463" s="177">
        <f t="shared" si="69"/>
        <v>4</v>
      </c>
      <c r="AR463" s="146" t="s">
        <v>203</v>
      </c>
      <c r="AS463" s="146" t="s">
        <v>206</v>
      </c>
      <c r="AT463" s="178" t="s">
        <v>235</v>
      </c>
      <c r="AU463" s="9"/>
      <c r="AV463" s="9"/>
      <c r="AW463" s="9"/>
      <c r="AX463" s="9"/>
      <c r="AY463" s="9"/>
      <c r="AZ463" s="9"/>
      <c r="BA463" s="9"/>
      <c r="BB463" s="9"/>
      <c r="BC463" s="9"/>
      <c r="BD463" s="9"/>
      <c r="BE463" s="9"/>
      <c r="BF463" s="9"/>
      <c r="BG463" s="9"/>
      <c r="BH463" s="9"/>
      <c r="BI463" s="9"/>
      <c r="BJ463" s="9"/>
    </row>
    <row r="464" spans="1:62" ht="56.25" customHeight="1">
      <c r="A464" s="5">
        <f t="shared" si="70"/>
        <v>461</v>
      </c>
      <c r="B464" s="14" t="s">
        <v>1544</v>
      </c>
      <c r="C464" s="55" t="s">
        <v>1576</v>
      </c>
      <c r="D464" s="14" t="s">
        <v>1577</v>
      </c>
      <c r="E464" s="109">
        <v>34</v>
      </c>
      <c r="F464" s="109" t="s">
        <v>1578</v>
      </c>
      <c r="G464" s="109" t="s">
        <v>48</v>
      </c>
      <c r="H464" s="109" t="s">
        <v>186</v>
      </c>
      <c r="I464" s="13"/>
      <c r="J464" s="13"/>
      <c r="K464" s="13" t="s">
        <v>50</v>
      </c>
      <c r="L464" s="109" t="s">
        <v>1579</v>
      </c>
      <c r="M464" s="109" t="s">
        <v>1556</v>
      </c>
      <c r="N464" s="109" t="s">
        <v>1580</v>
      </c>
      <c r="O464" s="109" t="s">
        <v>1581</v>
      </c>
      <c r="P464" s="109" t="s">
        <v>1582</v>
      </c>
      <c r="Q464" s="109" t="s">
        <v>1582</v>
      </c>
      <c r="R464" s="109" t="s">
        <v>1583</v>
      </c>
      <c r="S464" s="109" t="s">
        <v>1580</v>
      </c>
      <c r="T464" s="109" t="s">
        <v>770</v>
      </c>
      <c r="U464" s="146" t="s">
        <v>289</v>
      </c>
      <c r="V464" s="146" t="s">
        <v>289</v>
      </c>
      <c r="W464" s="146" t="s">
        <v>289</v>
      </c>
      <c r="X464" s="146" t="s">
        <v>289</v>
      </c>
      <c r="Y464" s="146" t="s">
        <v>289</v>
      </c>
      <c r="Z464" s="146" t="s">
        <v>289</v>
      </c>
      <c r="AA464" s="146" t="s">
        <v>203</v>
      </c>
      <c r="AB464" s="146" t="s">
        <v>203</v>
      </c>
      <c r="AC464" s="146"/>
      <c r="AD464" s="146" t="s">
        <v>194</v>
      </c>
      <c r="AE464" s="146" t="s">
        <v>194</v>
      </c>
      <c r="AF464" s="146" t="s">
        <v>194</v>
      </c>
      <c r="AG464" s="146" t="s">
        <v>203</v>
      </c>
      <c r="AH464" s="146" t="s">
        <v>289</v>
      </c>
      <c r="AI464" s="146" t="s">
        <v>291</v>
      </c>
      <c r="AJ464" s="176" t="str">
        <f t="shared" si="65"/>
        <v>Bajo</v>
      </c>
      <c r="AK464" s="146">
        <v>1</v>
      </c>
      <c r="AL464" s="176" t="str">
        <f t="shared" si="66"/>
        <v>Bajo</v>
      </c>
      <c r="AM464" s="146">
        <v>1</v>
      </c>
      <c r="AN464" s="176" t="str">
        <f t="shared" si="67"/>
        <v>Medio</v>
      </c>
      <c r="AO464" s="146">
        <v>2</v>
      </c>
      <c r="AP464" s="176" t="str">
        <f t="shared" si="68"/>
        <v>Bajo</v>
      </c>
      <c r="AQ464" s="177">
        <f t="shared" si="69"/>
        <v>4</v>
      </c>
      <c r="AR464" s="146" t="s">
        <v>203</v>
      </c>
      <c r="AS464" s="146" t="s">
        <v>206</v>
      </c>
      <c r="AT464" s="178" t="s">
        <v>235</v>
      </c>
      <c r="AU464" s="2"/>
      <c r="AV464" s="2"/>
      <c r="AW464" s="2"/>
      <c r="AX464" s="2"/>
      <c r="AY464" s="2"/>
      <c r="AZ464" s="2"/>
      <c r="BA464" s="2"/>
      <c r="BB464" s="2"/>
      <c r="BC464" s="2"/>
      <c r="BD464" s="2"/>
      <c r="BE464" s="2"/>
      <c r="BF464" s="2"/>
      <c r="BG464" s="2"/>
      <c r="BH464" s="2"/>
      <c r="BI464" s="2"/>
      <c r="BJ464" s="2"/>
    </row>
    <row r="465" spans="1:313" ht="56.25" customHeight="1">
      <c r="A465" s="5">
        <f t="shared" si="70"/>
        <v>462</v>
      </c>
      <c r="B465" s="14" t="s">
        <v>1544</v>
      </c>
      <c r="C465" s="55" t="s">
        <v>1584</v>
      </c>
      <c r="D465" s="14" t="s">
        <v>1585</v>
      </c>
      <c r="E465" s="109">
        <v>58</v>
      </c>
      <c r="F465" s="109"/>
      <c r="G465" s="109" t="s">
        <v>48</v>
      </c>
      <c r="H465" s="109" t="s">
        <v>186</v>
      </c>
      <c r="I465" s="13"/>
      <c r="J465" s="13"/>
      <c r="K465" s="13" t="s">
        <v>50</v>
      </c>
      <c r="L465" s="109" t="s">
        <v>1586</v>
      </c>
      <c r="M465" s="109" t="s">
        <v>11</v>
      </c>
      <c r="N465" s="109" t="s">
        <v>1587</v>
      </c>
      <c r="O465" s="109" t="s">
        <v>141</v>
      </c>
      <c r="P465" s="109" t="s">
        <v>1551</v>
      </c>
      <c r="Q465" s="109" t="s">
        <v>1551</v>
      </c>
      <c r="R465" s="109" t="s">
        <v>1551</v>
      </c>
      <c r="S465" s="109" t="s">
        <v>1587</v>
      </c>
      <c r="T465" s="109" t="s">
        <v>52</v>
      </c>
      <c r="U465" s="146" t="s">
        <v>289</v>
      </c>
      <c r="V465" s="146" t="s">
        <v>289</v>
      </c>
      <c r="W465" s="146" t="s">
        <v>289</v>
      </c>
      <c r="X465" s="146" t="s">
        <v>289</v>
      </c>
      <c r="Y465" s="146" t="s">
        <v>289</v>
      </c>
      <c r="Z465" s="146" t="s">
        <v>289</v>
      </c>
      <c r="AA465" s="146" t="s">
        <v>203</v>
      </c>
      <c r="AB465" s="146" t="s">
        <v>203</v>
      </c>
      <c r="AC465" s="146"/>
      <c r="AD465" s="146" t="s">
        <v>194</v>
      </c>
      <c r="AE465" s="146" t="s">
        <v>194</v>
      </c>
      <c r="AF465" s="146" t="s">
        <v>194</v>
      </c>
      <c r="AG465" s="146" t="s">
        <v>203</v>
      </c>
      <c r="AH465" s="146" t="s">
        <v>289</v>
      </c>
      <c r="AI465" s="146" t="s">
        <v>291</v>
      </c>
      <c r="AJ465" s="176" t="str">
        <f t="shared" si="65"/>
        <v>Bajo</v>
      </c>
      <c r="AK465" s="146">
        <v>1</v>
      </c>
      <c r="AL465" s="176" t="str">
        <f t="shared" si="66"/>
        <v>Medio</v>
      </c>
      <c r="AM465" s="146">
        <v>2</v>
      </c>
      <c r="AN465" s="176" t="str">
        <f t="shared" si="67"/>
        <v>Medio</v>
      </c>
      <c r="AO465" s="146">
        <v>2</v>
      </c>
      <c r="AP465" s="176" t="str">
        <f t="shared" si="68"/>
        <v>Bajo</v>
      </c>
      <c r="AQ465" s="177">
        <f t="shared" si="69"/>
        <v>5</v>
      </c>
      <c r="AR465" s="146" t="s">
        <v>203</v>
      </c>
      <c r="AS465" s="146" t="s">
        <v>206</v>
      </c>
      <c r="AT465" s="178" t="s">
        <v>141</v>
      </c>
      <c r="AU465" s="8"/>
      <c r="AV465" s="8"/>
      <c r="AW465" s="8"/>
      <c r="AX465" s="8"/>
      <c r="AY465" s="8"/>
      <c r="AZ465" s="8"/>
      <c r="BA465" s="8"/>
      <c r="BB465" s="8"/>
      <c r="BC465" s="8"/>
      <c r="BD465" s="8"/>
      <c r="BE465" s="8"/>
      <c r="BF465" s="8"/>
      <c r="BG465" s="8"/>
      <c r="BH465" s="8"/>
      <c r="BI465" s="8"/>
      <c r="BJ465" s="8"/>
    </row>
    <row r="466" spans="1:313" ht="56.25" customHeight="1">
      <c r="A466" s="5">
        <f t="shared" si="70"/>
        <v>463</v>
      </c>
      <c r="B466" s="14" t="s">
        <v>1544</v>
      </c>
      <c r="C466" s="55" t="s">
        <v>1588</v>
      </c>
      <c r="D466" s="14" t="s">
        <v>1589</v>
      </c>
      <c r="E466" s="109" t="s">
        <v>289</v>
      </c>
      <c r="F466" s="109" t="s">
        <v>289</v>
      </c>
      <c r="G466" s="109" t="s">
        <v>48</v>
      </c>
      <c r="H466" s="109" t="s">
        <v>186</v>
      </c>
      <c r="I466" s="13"/>
      <c r="J466" s="13"/>
      <c r="K466" s="13" t="s">
        <v>50</v>
      </c>
      <c r="L466" s="109" t="s">
        <v>1590</v>
      </c>
      <c r="M466" s="109" t="s">
        <v>11</v>
      </c>
      <c r="N466" s="109" t="s">
        <v>1591</v>
      </c>
      <c r="O466" s="109" t="s">
        <v>1592</v>
      </c>
      <c r="P466" s="109" t="s">
        <v>1567</v>
      </c>
      <c r="Q466" s="109" t="s">
        <v>1567</v>
      </c>
      <c r="R466" s="109" t="s">
        <v>1567</v>
      </c>
      <c r="S466" s="109" t="s">
        <v>1591</v>
      </c>
      <c r="T466" s="109" t="s">
        <v>52</v>
      </c>
      <c r="U466" s="146" t="s">
        <v>289</v>
      </c>
      <c r="V466" s="146" t="s">
        <v>289</v>
      </c>
      <c r="W466" s="146" t="s">
        <v>289</v>
      </c>
      <c r="X466" s="146" t="s">
        <v>289</v>
      </c>
      <c r="Y466" s="146" t="s">
        <v>289</v>
      </c>
      <c r="Z466" s="146" t="s">
        <v>289</v>
      </c>
      <c r="AA466" s="146" t="s">
        <v>202</v>
      </c>
      <c r="AB466" s="146" t="s">
        <v>203</v>
      </c>
      <c r="AC466" s="146" t="s">
        <v>204</v>
      </c>
      <c r="AD466" s="146" t="s">
        <v>202</v>
      </c>
      <c r="AE466" s="146" t="s">
        <v>202</v>
      </c>
      <c r="AF466" s="146" t="s">
        <v>203</v>
      </c>
      <c r="AG466" s="146" t="s">
        <v>203</v>
      </c>
      <c r="AH466" s="146" t="s">
        <v>289</v>
      </c>
      <c r="AI466" s="146" t="s">
        <v>291</v>
      </c>
      <c r="AJ466" s="176" t="str">
        <f t="shared" si="65"/>
        <v>Bajo</v>
      </c>
      <c r="AK466" s="146">
        <v>1</v>
      </c>
      <c r="AL466" s="176" t="str">
        <f t="shared" si="66"/>
        <v>Bajo</v>
      </c>
      <c r="AM466" s="146">
        <v>1</v>
      </c>
      <c r="AN466" s="176" t="str">
        <f t="shared" si="67"/>
        <v>Medio</v>
      </c>
      <c r="AO466" s="146">
        <v>2</v>
      </c>
      <c r="AP466" s="176" t="str">
        <f t="shared" si="68"/>
        <v>Bajo</v>
      </c>
      <c r="AQ466" s="177">
        <f t="shared" si="69"/>
        <v>4</v>
      </c>
      <c r="AR466" s="146" t="s">
        <v>203</v>
      </c>
      <c r="AS466" s="146" t="s">
        <v>206</v>
      </c>
      <c r="AT466" s="178" t="s">
        <v>235</v>
      </c>
      <c r="AU466" s="7"/>
      <c r="AV466" s="7"/>
      <c r="AW466" s="7"/>
      <c r="AX466" s="7"/>
      <c r="AY466" s="7"/>
      <c r="AZ466" s="7"/>
      <c r="BA466" s="7"/>
      <c r="BB466" s="7"/>
      <c r="BC466" s="7"/>
      <c r="BD466" s="7"/>
      <c r="BE466" s="7"/>
      <c r="BF466" s="7"/>
      <c r="BG466" s="7"/>
      <c r="BH466" s="7"/>
      <c r="BI466" s="7"/>
      <c r="BJ466" s="7"/>
    </row>
    <row r="467" spans="1:313" ht="56.25" customHeight="1">
      <c r="A467" s="5">
        <f t="shared" si="70"/>
        <v>464</v>
      </c>
      <c r="B467" s="14" t="s">
        <v>1544</v>
      </c>
      <c r="C467" s="55" t="s">
        <v>1593</v>
      </c>
      <c r="D467" s="14" t="s">
        <v>1594</v>
      </c>
      <c r="E467" s="109">
        <v>58</v>
      </c>
      <c r="F467" s="109"/>
      <c r="G467" s="109" t="s">
        <v>48</v>
      </c>
      <c r="H467" s="109" t="s">
        <v>106</v>
      </c>
      <c r="I467" s="13"/>
      <c r="J467" s="13"/>
      <c r="K467" s="13" t="s">
        <v>50</v>
      </c>
      <c r="L467" s="109" t="s">
        <v>1590</v>
      </c>
      <c r="M467" s="109" t="s">
        <v>11</v>
      </c>
      <c r="N467" s="109" t="s">
        <v>1595</v>
      </c>
      <c r="O467" s="109" t="s">
        <v>1596</v>
      </c>
      <c r="P467" s="109" t="s">
        <v>1582</v>
      </c>
      <c r="Q467" s="109" t="s">
        <v>1597</v>
      </c>
      <c r="R467" s="109" t="s">
        <v>1597</v>
      </c>
      <c r="S467" s="109" t="s">
        <v>1595</v>
      </c>
      <c r="T467" s="109" t="s">
        <v>52</v>
      </c>
      <c r="U467" s="146" t="s">
        <v>289</v>
      </c>
      <c r="V467" s="146" t="s">
        <v>289</v>
      </c>
      <c r="W467" s="146" t="s">
        <v>289</v>
      </c>
      <c r="X467" s="146" t="s">
        <v>289</v>
      </c>
      <c r="Y467" s="146" t="s">
        <v>289</v>
      </c>
      <c r="Z467" s="146" t="s">
        <v>289</v>
      </c>
      <c r="AA467" s="146" t="s">
        <v>202</v>
      </c>
      <c r="AB467" s="146" t="s">
        <v>202</v>
      </c>
      <c r="AC467" s="146" t="s">
        <v>204</v>
      </c>
      <c r="AD467" s="146" t="s">
        <v>202</v>
      </c>
      <c r="AE467" s="146" t="s">
        <v>202</v>
      </c>
      <c r="AF467" s="146" t="s">
        <v>203</v>
      </c>
      <c r="AG467" s="146" t="s">
        <v>203</v>
      </c>
      <c r="AH467" s="146" t="s">
        <v>289</v>
      </c>
      <c r="AI467" s="146" t="s">
        <v>291</v>
      </c>
      <c r="AJ467" s="176" t="str">
        <f t="shared" si="65"/>
        <v>Medio</v>
      </c>
      <c r="AK467" s="146">
        <v>2</v>
      </c>
      <c r="AL467" s="176" t="str">
        <f t="shared" si="66"/>
        <v>Medio</v>
      </c>
      <c r="AM467" s="146">
        <v>2</v>
      </c>
      <c r="AN467" s="176" t="str">
        <f t="shared" si="67"/>
        <v>Medio</v>
      </c>
      <c r="AO467" s="146">
        <v>2</v>
      </c>
      <c r="AP467" s="176" t="str">
        <f t="shared" si="68"/>
        <v>Medio</v>
      </c>
      <c r="AQ467" s="177">
        <f t="shared" si="69"/>
        <v>6</v>
      </c>
      <c r="AR467" s="146" t="s">
        <v>203</v>
      </c>
      <c r="AS467" s="146" t="s">
        <v>206</v>
      </c>
      <c r="AT467" s="178" t="s">
        <v>1596</v>
      </c>
      <c r="AU467" s="2"/>
      <c r="AV467" s="2"/>
      <c r="AW467" s="2"/>
      <c r="AX467" s="2"/>
      <c r="AY467" s="2"/>
      <c r="AZ467" s="2"/>
      <c r="BA467" s="2"/>
      <c r="BB467" s="2"/>
      <c r="BC467" s="2"/>
      <c r="BD467" s="2"/>
      <c r="BE467" s="2"/>
      <c r="BF467" s="2"/>
      <c r="BG467" s="2"/>
      <c r="BH467" s="2"/>
      <c r="BI467" s="2"/>
      <c r="BJ467" s="2"/>
    </row>
    <row r="468" spans="1:313" ht="56.25" customHeight="1">
      <c r="A468" s="5">
        <f t="shared" si="70"/>
        <v>465</v>
      </c>
      <c r="B468" s="14" t="s">
        <v>1544</v>
      </c>
      <c r="C468" s="55" t="s">
        <v>1598</v>
      </c>
      <c r="D468" s="14" t="s">
        <v>1599</v>
      </c>
      <c r="E468" s="109" t="s">
        <v>289</v>
      </c>
      <c r="F468" s="109" t="s">
        <v>289</v>
      </c>
      <c r="G468" s="109" t="s">
        <v>48</v>
      </c>
      <c r="H468" s="109" t="s">
        <v>186</v>
      </c>
      <c r="I468" s="13"/>
      <c r="J468" s="13"/>
      <c r="K468" s="13" t="s">
        <v>50</v>
      </c>
      <c r="L468" s="109" t="s">
        <v>1600</v>
      </c>
      <c r="M468" s="109" t="s">
        <v>11</v>
      </c>
      <c r="N468" s="109" t="s">
        <v>1601</v>
      </c>
      <c r="O468" s="109" t="s">
        <v>596</v>
      </c>
      <c r="P468" s="109" t="s">
        <v>1582</v>
      </c>
      <c r="Q468" s="109" t="s">
        <v>1582</v>
      </c>
      <c r="R468" s="109" t="s">
        <v>1602</v>
      </c>
      <c r="S468" s="109" t="s">
        <v>1601</v>
      </c>
      <c r="T468" s="109" t="s">
        <v>52</v>
      </c>
      <c r="U468" s="146" t="s">
        <v>289</v>
      </c>
      <c r="V468" s="146" t="s">
        <v>289</v>
      </c>
      <c r="W468" s="146" t="s">
        <v>289</v>
      </c>
      <c r="X468" s="146" t="s">
        <v>289</v>
      </c>
      <c r="Y468" s="146" t="s">
        <v>289</v>
      </c>
      <c r="Z468" s="146" t="s">
        <v>289</v>
      </c>
      <c r="AA468" s="146" t="s">
        <v>202</v>
      </c>
      <c r="AB468" s="146" t="s">
        <v>203</v>
      </c>
      <c r="AC468" s="146" t="s">
        <v>204</v>
      </c>
      <c r="AD468" s="146" t="s">
        <v>202</v>
      </c>
      <c r="AE468" s="146" t="s">
        <v>202</v>
      </c>
      <c r="AF468" s="146" t="s">
        <v>203</v>
      </c>
      <c r="AG468" s="146" t="s">
        <v>203</v>
      </c>
      <c r="AH468" s="146" t="s">
        <v>289</v>
      </c>
      <c r="AI468" s="146" t="s">
        <v>291</v>
      </c>
      <c r="AJ468" s="176" t="str">
        <f t="shared" si="65"/>
        <v>Bajo</v>
      </c>
      <c r="AK468" s="146">
        <v>1</v>
      </c>
      <c r="AL468" s="176" t="str">
        <f t="shared" si="66"/>
        <v>Medio</v>
      </c>
      <c r="AM468" s="146">
        <v>2</v>
      </c>
      <c r="AN468" s="176" t="str">
        <f t="shared" si="67"/>
        <v>Alto</v>
      </c>
      <c r="AO468" s="146">
        <v>3</v>
      </c>
      <c r="AP468" s="176" t="str">
        <f t="shared" si="68"/>
        <v>Medio</v>
      </c>
      <c r="AQ468" s="177">
        <f t="shared" si="69"/>
        <v>6</v>
      </c>
      <c r="AR468" s="146" t="s">
        <v>203</v>
      </c>
      <c r="AS468" s="146" t="s">
        <v>219</v>
      </c>
      <c r="AT468" s="178" t="s">
        <v>596</v>
      </c>
      <c r="AU468" s="2"/>
      <c r="AV468" s="2"/>
      <c r="AW468" s="2"/>
      <c r="AX468" s="2"/>
      <c r="AY468" s="2"/>
      <c r="AZ468" s="2"/>
      <c r="BA468" s="2"/>
      <c r="BB468" s="2"/>
      <c r="BC468" s="2"/>
      <c r="BD468" s="2"/>
      <c r="BE468" s="2"/>
      <c r="BF468" s="2"/>
      <c r="BG468" s="2"/>
      <c r="BH468" s="2"/>
      <c r="BI468" s="2"/>
      <c r="BJ468" s="2"/>
    </row>
    <row r="469" spans="1:313" ht="56.25" customHeight="1">
      <c r="A469" s="5">
        <f t="shared" si="70"/>
        <v>466</v>
      </c>
      <c r="B469" s="14" t="s">
        <v>1544</v>
      </c>
      <c r="C469" s="55" t="s">
        <v>1603</v>
      </c>
      <c r="D469" s="14" t="s">
        <v>1604</v>
      </c>
      <c r="E469" s="109" t="s">
        <v>289</v>
      </c>
      <c r="F469" s="109" t="s">
        <v>289</v>
      </c>
      <c r="G469" s="109" t="s">
        <v>48</v>
      </c>
      <c r="H469" s="109" t="s">
        <v>186</v>
      </c>
      <c r="I469" s="13"/>
      <c r="J469" s="13"/>
      <c r="K469" s="13" t="s">
        <v>50</v>
      </c>
      <c r="L469" s="109" t="s">
        <v>1605</v>
      </c>
      <c r="M469" s="109" t="s">
        <v>11</v>
      </c>
      <c r="N469" s="109">
        <v>2025</v>
      </c>
      <c r="O469" s="109" t="s">
        <v>1606</v>
      </c>
      <c r="P469" s="109" t="s">
        <v>1582</v>
      </c>
      <c r="Q469" s="109" t="s">
        <v>1551</v>
      </c>
      <c r="R469" s="109" t="s">
        <v>1551</v>
      </c>
      <c r="S469" s="109" t="s">
        <v>1607</v>
      </c>
      <c r="T469" s="109" t="s">
        <v>52</v>
      </c>
      <c r="U469" s="146" t="s">
        <v>289</v>
      </c>
      <c r="V469" s="146" t="s">
        <v>289</v>
      </c>
      <c r="W469" s="146" t="s">
        <v>289</v>
      </c>
      <c r="X469" s="146" t="s">
        <v>289</v>
      </c>
      <c r="Y469" s="146" t="s">
        <v>289</v>
      </c>
      <c r="Z469" s="146" t="s">
        <v>289</v>
      </c>
      <c r="AA469" s="146" t="s">
        <v>203</v>
      </c>
      <c r="AB469" s="146" t="s">
        <v>203</v>
      </c>
      <c r="AC469" s="146"/>
      <c r="AD469" s="146" t="s">
        <v>194</v>
      </c>
      <c r="AE469" s="146" t="s">
        <v>194</v>
      </c>
      <c r="AF469" s="146" t="s">
        <v>194</v>
      </c>
      <c r="AG469" s="146" t="s">
        <v>202</v>
      </c>
      <c r="AH469" s="146" t="s">
        <v>1608</v>
      </c>
      <c r="AI469" s="146" t="s">
        <v>291</v>
      </c>
      <c r="AJ469" s="176" t="str">
        <f t="shared" si="65"/>
        <v>Bajo</v>
      </c>
      <c r="AK469" s="146">
        <v>1</v>
      </c>
      <c r="AL469" s="176" t="str">
        <f t="shared" si="66"/>
        <v>Medio</v>
      </c>
      <c r="AM469" s="146">
        <v>2</v>
      </c>
      <c r="AN469" s="176" t="str">
        <f t="shared" si="67"/>
        <v>Bajo</v>
      </c>
      <c r="AO469" s="146">
        <v>1</v>
      </c>
      <c r="AP469" s="176" t="str">
        <f t="shared" si="68"/>
        <v>Bajo</v>
      </c>
      <c r="AQ469" s="177">
        <f t="shared" si="69"/>
        <v>4</v>
      </c>
      <c r="AR469" s="146" t="s">
        <v>203</v>
      </c>
      <c r="AS469" s="146" t="s">
        <v>219</v>
      </c>
      <c r="AT469" s="178" t="s">
        <v>1608</v>
      </c>
      <c r="AU469" s="2"/>
      <c r="AV469" s="2"/>
      <c r="AW469" s="2"/>
      <c r="AX469" s="2"/>
      <c r="AY469" s="2"/>
      <c r="AZ469" s="2"/>
      <c r="BA469" s="2"/>
      <c r="BB469" s="2"/>
      <c r="BC469" s="2"/>
      <c r="BD469" s="2"/>
      <c r="BE469" s="2"/>
      <c r="BF469" s="2"/>
      <c r="BG469" s="2"/>
      <c r="BH469" s="2"/>
      <c r="BI469" s="2"/>
      <c r="BJ469" s="2"/>
    </row>
    <row r="470" spans="1:313" ht="56.25" customHeight="1">
      <c r="A470" s="5">
        <f t="shared" si="70"/>
        <v>467</v>
      </c>
      <c r="B470" s="14" t="s">
        <v>1544</v>
      </c>
      <c r="C470" s="55" t="s">
        <v>1609</v>
      </c>
      <c r="D470" s="14" t="s">
        <v>1610</v>
      </c>
      <c r="E470" s="109" t="s">
        <v>289</v>
      </c>
      <c r="F470" s="109" t="s">
        <v>289</v>
      </c>
      <c r="G470" s="109" t="s">
        <v>48</v>
      </c>
      <c r="H470" s="109" t="s">
        <v>186</v>
      </c>
      <c r="I470" s="13"/>
      <c r="J470" s="13"/>
      <c r="K470" s="13" t="s">
        <v>50</v>
      </c>
      <c r="L470" s="109" t="s">
        <v>1600</v>
      </c>
      <c r="M470" s="109" t="s">
        <v>11</v>
      </c>
      <c r="N470" s="109" t="s">
        <v>1611</v>
      </c>
      <c r="O470" s="109" t="s">
        <v>596</v>
      </c>
      <c r="P470" s="109" t="s">
        <v>1582</v>
      </c>
      <c r="Q470" s="109" t="s">
        <v>1551</v>
      </c>
      <c r="R470" s="109" t="s">
        <v>1551</v>
      </c>
      <c r="S470" s="109" t="s">
        <v>1611</v>
      </c>
      <c r="T470" s="109" t="s">
        <v>52</v>
      </c>
      <c r="U470" s="146" t="s">
        <v>289</v>
      </c>
      <c r="V470" s="146" t="s">
        <v>289</v>
      </c>
      <c r="W470" s="146" t="s">
        <v>289</v>
      </c>
      <c r="X470" s="146" t="s">
        <v>289</v>
      </c>
      <c r="Y470" s="146" t="s">
        <v>289</v>
      </c>
      <c r="Z470" s="146" t="s">
        <v>289</v>
      </c>
      <c r="AA470" s="146" t="s">
        <v>202</v>
      </c>
      <c r="AB470" s="146" t="s">
        <v>203</v>
      </c>
      <c r="AC470" s="146" t="s">
        <v>204</v>
      </c>
      <c r="AD470" s="146" t="s">
        <v>202</v>
      </c>
      <c r="AE470" s="146" t="s">
        <v>202</v>
      </c>
      <c r="AF470" s="146" t="s">
        <v>203</v>
      </c>
      <c r="AG470" s="146" t="s">
        <v>203</v>
      </c>
      <c r="AH470" s="146" t="s">
        <v>289</v>
      </c>
      <c r="AI470" s="146" t="s">
        <v>291</v>
      </c>
      <c r="AJ470" s="176" t="str">
        <f t="shared" si="65"/>
        <v>Bajo</v>
      </c>
      <c r="AK470" s="146">
        <v>1</v>
      </c>
      <c r="AL470" s="176" t="str">
        <f t="shared" si="66"/>
        <v>Medio</v>
      </c>
      <c r="AM470" s="146">
        <v>2</v>
      </c>
      <c r="AN470" s="176" t="str">
        <f t="shared" si="67"/>
        <v>Alto</v>
      </c>
      <c r="AO470" s="146">
        <v>3</v>
      </c>
      <c r="AP470" s="176" t="str">
        <f t="shared" si="68"/>
        <v>Medio</v>
      </c>
      <c r="AQ470" s="177">
        <f t="shared" si="69"/>
        <v>6</v>
      </c>
      <c r="AR470" s="146" t="s">
        <v>203</v>
      </c>
      <c r="AS470" s="146" t="s">
        <v>219</v>
      </c>
      <c r="AT470" s="178" t="s">
        <v>596</v>
      </c>
      <c r="AU470" s="2"/>
      <c r="AV470" s="2"/>
      <c r="AW470" s="2"/>
      <c r="AX470" s="2"/>
      <c r="AY470" s="2"/>
      <c r="AZ470" s="2"/>
      <c r="BA470" s="2"/>
      <c r="BB470" s="2"/>
      <c r="BC470" s="2"/>
      <c r="BD470" s="2"/>
      <c r="BE470" s="2"/>
      <c r="BF470" s="2"/>
      <c r="BG470" s="2"/>
      <c r="BH470" s="2"/>
      <c r="BI470" s="2"/>
      <c r="BJ470" s="2"/>
    </row>
    <row r="471" spans="1:313" ht="56.25" customHeight="1">
      <c r="A471" s="5">
        <f t="shared" si="70"/>
        <v>468</v>
      </c>
      <c r="B471" s="14" t="s">
        <v>1544</v>
      </c>
      <c r="C471" s="55" t="s">
        <v>1612</v>
      </c>
      <c r="D471" s="14" t="s">
        <v>1613</v>
      </c>
      <c r="E471" s="109" t="s">
        <v>289</v>
      </c>
      <c r="F471" s="109" t="s">
        <v>289</v>
      </c>
      <c r="G471" s="109" t="s">
        <v>48</v>
      </c>
      <c r="H471" s="109" t="s">
        <v>106</v>
      </c>
      <c r="I471" s="13"/>
      <c r="J471" s="13"/>
      <c r="K471" s="13" t="s">
        <v>50</v>
      </c>
      <c r="L471" s="109" t="s">
        <v>1614</v>
      </c>
      <c r="M471" s="109" t="s">
        <v>11</v>
      </c>
      <c r="N471" s="109" t="s">
        <v>1615</v>
      </c>
      <c r="O471" s="109" t="s">
        <v>129</v>
      </c>
      <c r="P471" s="109" t="s">
        <v>1582</v>
      </c>
      <c r="Q471" s="109" t="s">
        <v>1551</v>
      </c>
      <c r="R471" s="109" t="s">
        <v>1551</v>
      </c>
      <c r="S471" s="109" t="s">
        <v>1615</v>
      </c>
      <c r="T471" s="109" t="s">
        <v>52</v>
      </c>
      <c r="U471" s="146" t="s">
        <v>289</v>
      </c>
      <c r="V471" s="146" t="s">
        <v>289</v>
      </c>
      <c r="W471" s="146" t="s">
        <v>289</v>
      </c>
      <c r="X471" s="146" t="s">
        <v>289</v>
      </c>
      <c r="Y471" s="146" t="s">
        <v>289</v>
      </c>
      <c r="Z471" s="146" t="s">
        <v>289</v>
      </c>
      <c r="AA471" s="146" t="s">
        <v>203</v>
      </c>
      <c r="AB471" s="146" t="s">
        <v>203</v>
      </c>
      <c r="AC471" s="146"/>
      <c r="AD471" s="146" t="s">
        <v>194</v>
      </c>
      <c r="AE471" s="146" t="s">
        <v>194</v>
      </c>
      <c r="AF471" s="146" t="s">
        <v>194</v>
      </c>
      <c r="AG471" s="146" t="s">
        <v>202</v>
      </c>
      <c r="AH471" s="146" t="s">
        <v>1616</v>
      </c>
      <c r="AI471" s="146" t="s">
        <v>291</v>
      </c>
      <c r="AJ471" s="176" t="str">
        <f t="shared" si="65"/>
        <v>Bajo</v>
      </c>
      <c r="AK471" s="146">
        <v>1</v>
      </c>
      <c r="AL471" s="176" t="str">
        <f t="shared" si="66"/>
        <v>Medio</v>
      </c>
      <c r="AM471" s="146">
        <v>2</v>
      </c>
      <c r="AN471" s="176" t="str">
        <f t="shared" si="67"/>
        <v>Alto</v>
      </c>
      <c r="AO471" s="146">
        <v>3</v>
      </c>
      <c r="AP471" s="176" t="str">
        <f t="shared" si="68"/>
        <v>Medio</v>
      </c>
      <c r="AQ471" s="177">
        <f t="shared" si="69"/>
        <v>6</v>
      </c>
      <c r="AR471" s="146" t="s">
        <v>202</v>
      </c>
      <c r="AS471" s="146" t="s">
        <v>219</v>
      </c>
      <c r="AT471" s="178" t="s">
        <v>1616</v>
      </c>
      <c r="AU471" s="2"/>
      <c r="AV471" s="2"/>
      <c r="AW471" s="2"/>
      <c r="AX471" s="2"/>
      <c r="AY471" s="2"/>
      <c r="AZ471" s="2"/>
      <c r="BA471" s="2"/>
      <c r="BB471" s="2"/>
      <c r="BC471" s="2"/>
      <c r="BD471" s="2"/>
      <c r="BE471" s="2"/>
      <c r="BF471" s="2"/>
      <c r="BG471" s="2"/>
      <c r="BH471" s="2"/>
      <c r="BI471" s="2"/>
      <c r="BJ471" s="2"/>
    </row>
    <row r="472" spans="1:313" ht="56.25" customHeight="1">
      <c r="A472" s="5">
        <f t="shared" si="70"/>
        <v>469</v>
      </c>
      <c r="B472" s="14" t="s">
        <v>1544</v>
      </c>
      <c r="C472" s="55" t="s">
        <v>1617</v>
      </c>
      <c r="D472" s="14" t="s">
        <v>1618</v>
      </c>
      <c r="E472" s="109" t="s">
        <v>289</v>
      </c>
      <c r="F472" s="109" t="s">
        <v>289</v>
      </c>
      <c r="G472" s="109" t="s">
        <v>194</v>
      </c>
      <c r="H472" s="109" t="s">
        <v>415</v>
      </c>
      <c r="I472" s="13"/>
      <c r="J472" s="13"/>
      <c r="K472" s="13"/>
      <c r="L472" s="109" t="s">
        <v>289</v>
      </c>
      <c r="M472" s="109" t="s">
        <v>289</v>
      </c>
      <c r="N472" s="109" t="s">
        <v>289</v>
      </c>
      <c r="O472" s="109" t="s">
        <v>289</v>
      </c>
      <c r="P472" s="109" t="s">
        <v>1582</v>
      </c>
      <c r="Q472" s="109" t="s">
        <v>1602</v>
      </c>
      <c r="R472" s="109" t="s">
        <v>1602</v>
      </c>
      <c r="S472" s="109" t="s">
        <v>289</v>
      </c>
      <c r="T472" s="109" t="s">
        <v>52</v>
      </c>
      <c r="U472" s="146" t="s">
        <v>289</v>
      </c>
      <c r="V472" s="146" t="s">
        <v>289</v>
      </c>
      <c r="W472" s="146" t="s">
        <v>289</v>
      </c>
      <c r="X472" s="146" t="s">
        <v>289</v>
      </c>
      <c r="Y472" s="146" t="s">
        <v>289</v>
      </c>
      <c r="Z472" s="146" t="s">
        <v>289</v>
      </c>
      <c r="AA472" s="146" t="s">
        <v>202</v>
      </c>
      <c r="AB472" s="146" t="s">
        <v>203</v>
      </c>
      <c r="AC472" s="146" t="s">
        <v>204</v>
      </c>
      <c r="AD472" s="146" t="s">
        <v>202</v>
      </c>
      <c r="AE472" s="146" t="s">
        <v>202</v>
      </c>
      <c r="AF472" s="146" t="s">
        <v>203</v>
      </c>
      <c r="AG472" s="146" t="s">
        <v>194</v>
      </c>
      <c r="AH472" s="146" t="s">
        <v>289</v>
      </c>
      <c r="AI472" s="146" t="s">
        <v>234</v>
      </c>
      <c r="AJ472" s="176" t="str">
        <f t="shared" si="65"/>
        <v>Bajo</v>
      </c>
      <c r="AK472" s="146">
        <v>1</v>
      </c>
      <c r="AL472" s="176" t="str">
        <f t="shared" si="66"/>
        <v>Bajo</v>
      </c>
      <c r="AM472" s="146">
        <v>1</v>
      </c>
      <c r="AN472" s="176" t="str">
        <f t="shared" si="67"/>
        <v>Medio</v>
      </c>
      <c r="AO472" s="146">
        <v>2</v>
      </c>
      <c r="AP472" s="176" t="str">
        <f t="shared" si="68"/>
        <v>Bajo</v>
      </c>
      <c r="AQ472" s="177">
        <f t="shared" si="69"/>
        <v>4</v>
      </c>
      <c r="AR472" s="146" t="s">
        <v>194</v>
      </c>
      <c r="AS472" s="146" t="s">
        <v>206</v>
      </c>
      <c r="AT472" s="178" t="s">
        <v>289</v>
      </c>
      <c r="AU472" s="2"/>
      <c r="AV472" s="2"/>
      <c r="AW472" s="2"/>
      <c r="AX472" s="2"/>
      <c r="AY472" s="2"/>
      <c r="AZ472" s="2"/>
      <c r="BA472" s="2"/>
      <c r="BB472" s="2"/>
      <c r="BC472" s="2"/>
      <c r="BD472" s="2"/>
      <c r="BE472" s="2"/>
      <c r="BF472" s="2"/>
      <c r="BG472" s="2"/>
      <c r="BH472" s="2"/>
      <c r="BI472" s="2"/>
      <c r="BJ472" s="2"/>
    </row>
    <row r="473" spans="1:313" ht="56.25" customHeight="1">
      <c r="A473" s="5">
        <f t="shared" si="70"/>
        <v>470</v>
      </c>
      <c r="B473" s="14" t="s">
        <v>1544</v>
      </c>
      <c r="C473" s="55" t="s">
        <v>1619</v>
      </c>
      <c r="D473" s="14" t="s">
        <v>1620</v>
      </c>
      <c r="E473" s="109" t="s">
        <v>289</v>
      </c>
      <c r="F473" s="109" t="s">
        <v>289</v>
      </c>
      <c r="G473" s="109" t="s">
        <v>194</v>
      </c>
      <c r="H473" s="109" t="s">
        <v>1621</v>
      </c>
      <c r="I473" s="13"/>
      <c r="J473" s="13"/>
      <c r="K473" s="13"/>
      <c r="L473" s="109" t="s">
        <v>289</v>
      </c>
      <c r="M473" s="109" t="s">
        <v>289</v>
      </c>
      <c r="N473" s="109" t="s">
        <v>1622</v>
      </c>
      <c r="O473" s="109" t="s">
        <v>289</v>
      </c>
      <c r="P473" s="109" t="s">
        <v>1582</v>
      </c>
      <c r="Q473" s="109" t="s">
        <v>1602</v>
      </c>
      <c r="R473" s="109" t="s">
        <v>1602</v>
      </c>
      <c r="S473" s="109" t="s">
        <v>1622</v>
      </c>
      <c r="T473" s="109" t="s">
        <v>52</v>
      </c>
      <c r="U473" s="146" t="s">
        <v>289</v>
      </c>
      <c r="V473" s="146" t="s">
        <v>289</v>
      </c>
      <c r="W473" s="146" t="s">
        <v>289</v>
      </c>
      <c r="X473" s="146" t="s">
        <v>289</v>
      </c>
      <c r="Y473" s="146" t="s">
        <v>289</v>
      </c>
      <c r="Z473" s="146" t="s">
        <v>289</v>
      </c>
      <c r="AA473" s="146" t="s">
        <v>203</v>
      </c>
      <c r="AB473" s="146" t="s">
        <v>203</v>
      </c>
      <c r="AC473" s="146"/>
      <c r="AD473" s="146" t="s">
        <v>194</v>
      </c>
      <c r="AE473" s="146" t="s">
        <v>194</v>
      </c>
      <c r="AF473" s="146" t="s">
        <v>194</v>
      </c>
      <c r="AG473" s="146" t="s">
        <v>194</v>
      </c>
      <c r="AH473" s="146" t="s">
        <v>289</v>
      </c>
      <c r="AI473" s="146" t="s">
        <v>234</v>
      </c>
      <c r="AJ473" s="176" t="str">
        <f t="shared" si="65"/>
        <v>Bajo</v>
      </c>
      <c r="AK473" s="146">
        <v>1</v>
      </c>
      <c r="AL473" s="176" t="str">
        <f t="shared" si="66"/>
        <v>Medio</v>
      </c>
      <c r="AM473" s="146">
        <v>2</v>
      </c>
      <c r="AN473" s="176" t="str">
        <f t="shared" si="67"/>
        <v>Medio</v>
      </c>
      <c r="AO473" s="146">
        <v>2</v>
      </c>
      <c r="AP473" s="176" t="str">
        <f t="shared" si="68"/>
        <v>Bajo</v>
      </c>
      <c r="AQ473" s="177">
        <f t="shared" si="69"/>
        <v>5</v>
      </c>
      <c r="AR473" s="146" t="s">
        <v>194</v>
      </c>
      <c r="AS473" s="146" t="s">
        <v>219</v>
      </c>
      <c r="AT473" s="178" t="s">
        <v>1616</v>
      </c>
      <c r="AU473" s="2"/>
      <c r="AV473" s="2"/>
      <c r="AW473" s="2"/>
      <c r="AX473" s="2"/>
      <c r="AY473" s="2"/>
      <c r="AZ473" s="2"/>
      <c r="BA473" s="2"/>
      <c r="BB473" s="2"/>
      <c r="BC473" s="2"/>
      <c r="BD473" s="2"/>
      <c r="BE473" s="2"/>
      <c r="BF473" s="2"/>
      <c r="BG473" s="2"/>
      <c r="BH473" s="2"/>
      <c r="BI473" s="2"/>
      <c r="BJ473" s="2"/>
    </row>
    <row r="474" spans="1:313" ht="70.150000000000006" customHeight="1">
      <c r="A474" s="5">
        <f t="shared" si="70"/>
        <v>471</v>
      </c>
      <c r="B474" s="14" t="s">
        <v>1623</v>
      </c>
      <c r="C474" s="55" t="s">
        <v>1624</v>
      </c>
      <c r="D474" s="96" t="s">
        <v>1625</v>
      </c>
      <c r="E474" s="109" t="s">
        <v>47</v>
      </c>
      <c r="F474" s="109" t="s">
        <v>47</v>
      </c>
      <c r="G474" s="109" t="s">
        <v>48</v>
      </c>
      <c r="H474" s="109" t="s">
        <v>106</v>
      </c>
      <c r="I474" s="13"/>
      <c r="J474" s="13"/>
      <c r="K474" s="13" t="s">
        <v>50</v>
      </c>
      <c r="L474" s="109"/>
      <c r="M474" s="38" t="s">
        <v>11</v>
      </c>
      <c r="N474" s="40" t="s">
        <v>47</v>
      </c>
      <c r="O474" s="101" t="s">
        <v>1626</v>
      </c>
      <c r="P474" s="40" t="s">
        <v>1627</v>
      </c>
      <c r="Q474" s="108" t="s">
        <v>1628</v>
      </c>
      <c r="R474" s="109" t="s">
        <v>1629</v>
      </c>
      <c r="S474" s="109" t="s">
        <v>1630</v>
      </c>
      <c r="T474" s="109" t="s">
        <v>192</v>
      </c>
      <c r="U474" s="146" t="s">
        <v>47</v>
      </c>
      <c r="V474" s="146" t="s">
        <v>1631</v>
      </c>
      <c r="W474" s="146" t="s">
        <v>47</v>
      </c>
      <c r="X474" s="146" t="s">
        <v>47</v>
      </c>
      <c r="Y474" s="146" t="s">
        <v>80</v>
      </c>
      <c r="Z474" s="146" t="s">
        <v>47</v>
      </c>
      <c r="AA474" s="146" t="s">
        <v>203</v>
      </c>
      <c r="AB474" s="146" t="s">
        <v>203</v>
      </c>
      <c r="AC474" s="146" t="s">
        <v>210</v>
      </c>
      <c r="AD474" s="146" t="s">
        <v>202</v>
      </c>
      <c r="AE474" s="146" t="s">
        <v>202</v>
      </c>
      <c r="AF474" s="160" t="s">
        <v>203</v>
      </c>
      <c r="AG474" s="161" t="s">
        <v>202</v>
      </c>
      <c r="AH474" s="164" t="s">
        <v>1626</v>
      </c>
      <c r="AI474" s="161" t="s">
        <v>291</v>
      </c>
      <c r="AJ474" s="193" t="str">
        <f>IF(AND(AK474&gt;0,AK474&lt;2),"Bajo",IF(AND(AK474&gt;=1,AK474&lt;2),"Bajo",IF(AND(AK474&gt;=2,AK474&lt;3),"Medio",IF(AND(AK474&gt;=3,AK474&lt;3),"Alto",IF(AND(AK474&gt;=3,AK474&lt;=3),"Alto", "No Aplica")))))</f>
        <v>Medio</v>
      </c>
      <c r="AK474" s="146">
        <v>2</v>
      </c>
      <c r="AL474" s="176" t="str">
        <f t="shared" si="66"/>
        <v>Medio</v>
      </c>
      <c r="AM474" s="146">
        <v>2</v>
      </c>
      <c r="AN474" s="176" t="str">
        <f t="shared" si="67"/>
        <v>Medio</v>
      </c>
      <c r="AO474" s="146">
        <v>2</v>
      </c>
      <c r="AP474" s="176" t="str">
        <f t="shared" si="68"/>
        <v>Medio</v>
      </c>
      <c r="AQ474" s="177">
        <f>SUM(AK474,AM474,AO474)</f>
        <v>6</v>
      </c>
      <c r="AR474" s="146" t="s">
        <v>203</v>
      </c>
      <c r="AS474" s="146" t="s">
        <v>211</v>
      </c>
      <c r="AT474" s="178" t="s">
        <v>1632</v>
      </c>
      <c r="AV474" s="9"/>
      <c r="AW474" s="9"/>
      <c r="AX474" s="9"/>
      <c r="AY474" s="9"/>
      <c r="AZ474" s="9"/>
      <c r="BA474" s="9"/>
      <c r="BB474" s="9"/>
      <c r="BC474" s="9"/>
      <c r="BD474" s="9"/>
      <c r="BE474" s="9"/>
      <c r="BF474" s="9"/>
      <c r="BG474" s="9"/>
      <c r="KB474" s="9"/>
      <c r="KC474" s="9"/>
      <c r="KD474" s="9"/>
      <c r="KE474" s="9"/>
      <c r="KF474" s="9"/>
      <c r="KG474" s="9"/>
      <c r="KH474" s="9"/>
      <c r="KI474" s="9"/>
      <c r="KJ474" s="9"/>
      <c r="KK474" s="9"/>
      <c r="KL474" s="9"/>
      <c r="KM474" s="9"/>
    </row>
    <row r="475" spans="1:313" ht="70.150000000000006" customHeight="1">
      <c r="A475" s="5">
        <f t="shared" si="70"/>
        <v>472</v>
      </c>
      <c r="B475" s="14" t="s">
        <v>1623</v>
      </c>
      <c r="C475" s="55" t="s">
        <v>1633</v>
      </c>
      <c r="D475" s="96" t="s">
        <v>1634</v>
      </c>
      <c r="E475" s="109" t="s">
        <v>47</v>
      </c>
      <c r="F475" s="109" t="s">
        <v>47</v>
      </c>
      <c r="G475" s="109" t="s">
        <v>48</v>
      </c>
      <c r="H475" s="109" t="s">
        <v>106</v>
      </c>
      <c r="I475" s="13"/>
      <c r="J475" s="13"/>
      <c r="K475" s="13" t="s">
        <v>50</v>
      </c>
      <c r="L475" s="109"/>
      <c r="M475" s="38" t="s">
        <v>11</v>
      </c>
      <c r="N475" s="40" t="s">
        <v>47</v>
      </c>
      <c r="O475" s="100" t="s">
        <v>1635</v>
      </c>
      <c r="P475" s="40" t="s">
        <v>1627</v>
      </c>
      <c r="Q475" s="108" t="s">
        <v>1629</v>
      </c>
      <c r="R475" s="109" t="s">
        <v>1629</v>
      </c>
      <c r="S475" s="109" t="s">
        <v>1630</v>
      </c>
      <c r="T475" s="109" t="s">
        <v>52</v>
      </c>
      <c r="U475" s="146" t="s">
        <v>47</v>
      </c>
      <c r="V475" s="146" t="s">
        <v>1631</v>
      </c>
      <c r="W475" s="146" t="s">
        <v>47</v>
      </c>
      <c r="X475" s="146" t="s">
        <v>47</v>
      </c>
      <c r="Y475" s="146" t="s">
        <v>80</v>
      </c>
      <c r="Z475" s="146" t="s">
        <v>47</v>
      </c>
      <c r="AA475" s="146" t="s">
        <v>203</v>
      </c>
      <c r="AB475" s="146" t="s">
        <v>203</v>
      </c>
      <c r="AC475" s="146" t="s">
        <v>210</v>
      </c>
      <c r="AD475" s="146" t="s">
        <v>202</v>
      </c>
      <c r="AE475" s="146" t="s">
        <v>202</v>
      </c>
      <c r="AF475" s="160" t="s">
        <v>203</v>
      </c>
      <c r="AG475" s="161" t="s">
        <v>202</v>
      </c>
      <c r="AH475" s="165" t="s">
        <v>1635</v>
      </c>
      <c r="AI475" s="161" t="s">
        <v>291</v>
      </c>
      <c r="AJ475" s="193" t="str">
        <f>IF(AND(AK475&gt;0,AK475&lt;AI575),"Bajo",IF(AND(AK475&gt;=1,AK475&lt;2),"Bajo",IF(AND(AK475&gt;=2,AK475&lt;3),"Medio",IF(AND(AK475&gt;=3,AK475&lt;3),"Alto",IF(AND(AK475&gt;=3,AK475&lt;=3),"Alto", "No Aplica")))))</f>
        <v>Bajo</v>
      </c>
      <c r="AK475" s="146">
        <v>1</v>
      </c>
      <c r="AL475" s="176" t="str">
        <f t="shared" si="66"/>
        <v>Bajo</v>
      </c>
      <c r="AM475" s="146">
        <v>1</v>
      </c>
      <c r="AN475" s="176" t="str">
        <f t="shared" si="67"/>
        <v>Bajo</v>
      </c>
      <c r="AO475" s="146">
        <v>1</v>
      </c>
      <c r="AP475" s="176" t="str">
        <f t="shared" si="68"/>
        <v>Bajo</v>
      </c>
      <c r="AQ475" s="177">
        <f>SUM(AK478,AM478,AO478)</f>
        <v>3</v>
      </c>
      <c r="AR475" s="146" t="s">
        <v>203</v>
      </c>
      <c r="AS475" s="146" t="s">
        <v>211</v>
      </c>
      <c r="AT475" s="178" t="s">
        <v>1636</v>
      </c>
      <c r="AV475" s="2"/>
      <c r="AW475" s="2"/>
      <c r="AX475" s="2"/>
      <c r="AY475" s="2"/>
      <c r="AZ475" s="2"/>
      <c r="BA475" s="2"/>
      <c r="BB475" s="2"/>
      <c r="BC475" s="2"/>
      <c r="BD475" s="2"/>
      <c r="BE475" s="2"/>
      <c r="BF475" s="2"/>
      <c r="BG475" s="2"/>
      <c r="KB475" s="2"/>
      <c r="KC475" s="2"/>
      <c r="KD475" s="2"/>
      <c r="KE475" s="2"/>
      <c r="KF475" s="2"/>
      <c r="KG475" s="2"/>
      <c r="KH475" s="2"/>
      <c r="KI475" s="2"/>
      <c r="KJ475" s="2"/>
      <c r="KK475" s="2"/>
      <c r="KL475" s="2"/>
      <c r="KM475" s="2"/>
    </row>
    <row r="476" spans="1:313" s="99" customFormat="1" ht="70.150000000000006" customHeight="1">
      <c r="A476" s="5">
        <f t="shared" si="70"/>
        <v>473</v>
      </c>
      <c r="B476" s="14" t="s">
        <v>1623</v>
      </c>
      <c r="C476" s="55" t="s">
        <v>1637</v>
      </c>
      <c r="D476" s="96" t="s">
        <v>1638</v>
      </c>
      <c r="E476" s="109" t="s">
        <v>47</v>
      </c>
      <c r="F476" s="109" t="s">
        <v>47</v>
      </c>
      <c r="G476" s="109" t="s">
        <v>48</v>
      </c>
      <c r="H476" s="109" t="s">
        <v>186</v>
      </c>
      <c r="I476" s="13"/>
      <c r="J476" s="13" t="s">
        <v>50</v>
      </c>
      <c r="K476" s="13"/>
      <c r="L476" s="109" t="s">
        <v>1639</v>
      </c>
      <c r="M476" s="38" t="s">
        <v>11</v>
      </c>
      <c r="N476" s="98">
        <v>43425</v>
      </c>
      <c r="O476" s="97" t="s">
        <v>1640</v>
      </c>
      <c r="P476" s="40" t="s">
        <v>1627</v>
      </c>
      <c r="Q476" s="108" t="s">
        <v>992</v>
      </c>
      <c r="R476" s="109" t="s">
        <v>1629</v>
      </c>
      <c r="S476" s="109" t="s">
        <v>1630</v>
      </c>
      <c r="T476" s="94" t="s">
        <v>52</v>
      </c>
      <c r="U476" s="146" t="s">
        <v>47</v>
      </c>
      <c r="V476" s="146" t="s">
        <v>1631</v>
      </c>
      <c r="W476" s="146" t="s">
        <v>47</v>
      </c>
      <c r="X476" s="146" t="s">
        <v>47</v>
      </c>
      <c r="Y476" s="166" t="s">
        <v>289</v>
      </c>
      <c r="Z476" s="146" t="s">
        <v>47</v>
      </c>
      <c r="AA476" s="146" t="s">
        <v>203</v>
      </c>
      <c r="AB476" s="146" t="s">
        <v>203</v>
      </c>
      <c r="AC476" s="146" t="s">
        <v>210</v>
      </c>
      <c r="AD476" s="146" t="s">
        <v>202</v>
      </c>
      <c r="AE476" s="146" t="s">
        <v>202</v>
      </c>
      <c r="AF476" s="160" t="s">
        <v>203</v>
      </c>
      <c r="AG476" s="161" t="s">
        <v>202</v>
      </c>
      <c r="AH476" s="167" t="s">
        <v>1640</v>
      </c>
      <c r="AI476" s="161" t="s">
        <v>205</v>
      </c>
      <c r="AJ476" s="193" t="str">
        <f>IF(AND(AK476&gt;0,AK476&lt;AI576),"Bajo",IF(AND(AK476&gt;=1,AK476&lt;2),"Bajo",IF(AND(AK476&gt;=2,AK476&lt;3),"Medio",IF(AND(AK476&gt;=3,AK476&lt;3),"Alto",IF(AND(AK476&gt;=3,AK476&lt;=3),"Alto", "No Aplica")))))</f>
        <v>Bajo</v>
      </c>
      <c r="AK476" s="146">
        <v>1</v>
      </c>
      <c r="AL476" s="176" t="str">
        <f t="shared" si="66"/>
        <v>Bajo</v>
      </c>
      <c r="AM476" s="146">
        <v>1</v>
      </c>
      <c r="AN476" s="176" t="str">
        <f t="shared" si="67"/>
        <v>Bajo</v>
      </c>
      <c r="AO476" s="146">
        <v>1</v>
      </c>
      <c r="AP476" s="176" t="str">
        <f t="shared" si="68"/>
        <v>Bajo</v>
      </c>
      <c r="AQ476" s="177">
        <f>SUM(AK478,AM478,AO478)</f>
        <v>3</v>
      </c>
      <c r="AR476" s="146" t="s">
        <v>203</v>
      </c>
      <c r="AS476" s="178" t="s">
        <v>211</v>
      </c>
      <c r="AT476" s="178" t="s">
        <v>1641</v>
      </c>
      <c r="AU476" s="1"/>
      <c r="AV476" s="8"/>
      <c r="AW476" s="8"/>
      <c r="AX476" s="8"/>
      <c r="AY476" s="8"/>
      <c r="AZ476" s="8"/>
      <c r="BA476" s="8"/>
      <c r="BB476" s="8"/>
      <c r="BC476" s="8"/>
      <c r="BD476" s="8"/>
      <c r="BE476" s="8"/>
      <c r="BF476" s="8"/>
      <c r="BG476" s="8"/>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8"/>
      <c r="KC476" s="8"/>
      <c r="KD476" s="8"/>
      <c r="KE476" s="8"/>
      <c r="KF476" s="8"/>
      <c r="KG476" s="8"/>
      <c r="KH476" s="8"/>
      <c r="KI476" s="8"/>
      <c r="KJ476" s="8"/>
      <c r="KK476" s="8"/>
      <c r="KL476" s="8"/>
      <c r="KM476" s="8"/>
      <c r="KN476" s="1"/>
      <c r="KO476" s="1"/>
      <c r="KP476" s="1"/>
      <c r="KQ476" s="1"/>
      <c r="KR476" s="1"/>
      <c r="KS476" s="1"/>
      <c r="KT476" s="1"/>
      <c r="KU476" s="1"/>
      <c r="KV476" s="1"/>
      <c r="KW476" s="1"/>
      <c r="KX476" s="1"/>
      <c r="KY476" s="1"/>
      <c r="KZ476" s="1"/>
      <c r="LA476" s="1"/>
    </row>
    <row r="477" spans="1:313" ht="70.150000000000006" customHeight="1">
      <c r="A477" s="5">
        <f t="shared" si="70"/>
        <v>474</v>
      </c>
      <c r="B477" s="14" t="s">
        <v>1623</v>
      </c>
      <c r="C477" s="55" t="s">
        <v>1642</v>
      </c>
      <c r="D477" s="96" t="s">
        <v>1643</v>
      </c>
      <c r="E477" s="109" t="s">
        <v>47</v>
      </c>
      <c r="F477" s="109" t="s">
        <v>47</v>
      </c>
      <c r="G477" s="109" t="s">
        <v>48</v>
      </c>
      <c r="H477" s="109" t="s">
        <v>186</v>
      </c>
      <c r="I477" s="13"/>
      <c r="J477" s="13" t="s">
        <v>50</v>
      </c>
      <c r="K477" s="13"/>
      <c r="L477" s="109" t="s">
        <v>1639</v>
      </c>
      <c r="M477" s="38" t="s">
        <v>11</v>
      </c>
      <c r="N477" s="98">
        <v>45267</v>
      </c>
      <c r="O477" s="97" t="s">
        <v>290</v>
      </c>
      <c r="P477" s="40" t="s">
        <v>1627</v>
      </c>
      <c r="Q477" s="108" t="s">
        <v>992</v>
      </c>
      <c r="R477" s="109" t="s">
        <v>1629</v>
      </c>
      <c r="S477" s="109" t="s">
        <v>1630</v>
      </c>
      <c r="T477" s="94" t="s">
        <v>52</v>
      </c>
      <c r="U477" s="146" t="s">
        <v>47</v>
      </c>
      <c r="V477" s="146" t="s">
        <v>1631</v>
      </c>
      <c r="W477" s="146" t="s">
        <v>47</v>
      </c>
      <c r="X477" s="146" t="s">
        <v>47</v>
      </c>
      <c r="Y477" s="166" t="s">
        <v>289</v>
      </c>
      <c r="Z477" s="146" t="s">
        <v>47</v>
      </c>
      <c r="AA477" s="146" t="s">
        <v>203</v>
      </c>
      <c r="AB477" s="146" t="s">
        <v>203</v>
      </c>
      <c r="AC477" s="146" t="s">
        <v>210</v>
      </c>
      <c r="AD477" s="146" t="s">
        <v>202</v>
      </c>
      <c r="AE477" s="146" t="s">
        <v>202</v>
      </c>
      <c r="AF477" s="160" t="s">
        <v>203</v>
      </c>
      <c r="AG477" s="161" t="s">
        <v>202</v>
      </c>
      <c r="AH477" s="164" t="s">
        <v>290</v>
      </c>
      <c r="AI477" s="161" t="s">
        <v>205</v>
      </c>
      <c r="AJ477" s="193" t="str">
        <f>IF(AND(AK477&gt;0,AK477&lt;AI577),"Bajo",IF(AND(AK477&gt;=1,AK477&lt;2),"Bajo",IF(AND(AK477&gt;=2,AK477&lt;3),"Medio",IF(AND(AK477&gt;=3,AK477&lt;3),"Alto",IF(AND(AK477&gt;=3,AK477&lt;=3),"Alto", "No Aplica")))))</f>
        <v>Bajo</v>
      </c>
      <c r="AK477" s="146">
        <v>1</v>
      </c>
      <c r="AL477" s="176" t="str">
        <f t="shared" si="66"/>
        <v>Bajo</v>
      </c>
      <c r="AM477" s="146">
        <v>1</v>
      </c>
      <c r="AN477" s="176" t="str">
        <f t="shared" si="67"/>
        <v>Bajo</v>
      </c>
      <c r="AO477" s="146">
        <v>1</v>
      </c>
      <c r="AP477" s="176" t="str">
        <f t="shared" si="68"/>
        <v>Bajo</v>
      </c>
      <c r="AQ477" s="177">
        <f t="shared" ref="AQ477:AQ540" si="71">SUM(AK477,AM477,AO477)</f>
        <v>3</v>
      </c>
      <c r="AR477" s="146" t="s">
        <v>203</v>
      </c>
      <c r="AS477" s="146" t="s">
        <v>211</v>
      </c>
      <c r="AT477" s="178" t="s">
        <v>1641</v>
      </c>
    </row>
    <row r="478" spans="1:313" ht="94.9" customHeight="1">
      <c r="A478" s="5">
        <f t="shared" si="70"/>
        <v>475</v>
      </c>
      <c r="B478" s="14" t="s">
        <v>1623</v>
      </c>
      <c r="C478" s="55" t="s">
        <v>1644</v>
      </c>
      <c r="D478" s="96" t="s">
        <v>1645</v>
      </c>
      <c r="E478" s="109" t="s">
        <v>47</v>
      </c>
      <c r="F478" s="109" t="s">
        <v>47</v>
      </c>
      <c r="G478" s="109" t="s">
        <v>48</v>
      </c>
      <c r="H478" s="109" t="s">
        <v>186</v>
      </c>
      <c r="I478" s="13"/>
      <c r="J478" s="13" t="s">
        <v>187</v>
      </c>
      <c r="K478" s="13"/>
      <c r="L478" s="109" t="s">
        <v>1646</v>
      </c>
      <c r="M478" s="38" t="s">
        <v>11</v>
      </c>
      <c r="N478" s="95">
        <v>45979</v>
      </c>
      <c r="O478" s="93" t="s">
        <v>1647</v>
      </c>
      <c r="P478" s="40" t="s">
        <v>1627</v>
      </c>
      <c r="Q478" s="108" t="s">
        <v>992</v>
      </c>
      <c r="R478" s="109" t="s">
        <v>1629</v>
      </c>
      <c r="S478" s="109" t="s">
        <v>1630</v>
      </c>
      <c r="T478" s="94" t="s">
        <v>52</v>
      </c>
      <c r="U478" s="146" t="s">
        <v>47</v>
      </c>
      <c r="V478" s="146" t="s">
        <v>1631</v>
      </c>
      <c r="W478" s="146" t="s">
        <v>47</v>
      </c>
      <c r="X478" s="146" t="s">
        <v>47</v>
      </c>
      <c r="Y478" s="166" t="s">
        <v>289</v>
      </c>
      <c r="Z478" s="146" t="s">
        <v>47</v>
      </c>
      <c r="AA478" s="146" t="s">
        <v>203</v>
      </c>
      <c r="AB478" s="146" t="s">
        <v>203</v>
      </c>
      <c r="AC478" s="146" t="s">
        <v>210</v>
      </c>
      <c r="AD478" s="146" t="s">
        <v>202</v>
      </c>
      <c r="AE478" s="146" t="s">
        <v>202</v>
      </c>
      <c r="AF478" s="160" t="s">
        <v>203</v>
      </c>
      <c r="AG478" s="161" t="s">
        <v>202</v>
      </c>
      <c r="AH478" s="168" t="s">
        <v>1647</v>
      </c>
      <c r="AI478" s="161" t="s">
        <v>291</v>
      </c>
      <c r="AJ478" s="193" t="str">
        <f>IF(AND(AK478&gt;0,AK478&lt;AI578),"Bajo",IF(AND(AK478&gt;=1,AK478&lt;2),"Bajo",IF(AND(AK478&gt;=2,AK478&lt;3),"Medio",IF(AND(AK478&gt;=3,AK478&lt;3),"Alto",IF(AND(AK478&gt;=3,AK478&lt;=3),"Alto", "No Aplica")))))</f>
        <v>Bajo</v>
      </c>
      <c r="AK478" s="146">
        <v>1</v>
      </c>
      <c r="AL478" s="176" t="str">
        <f t="shared" si="66"/>
        <v>Bajo</v>
      </c>
      <c r="AM478" s="146">
        <v>1</v>
      </c>
      <c r="AN478" s="176" t="str">
        <f t="shared" si="67"/>
        <v>Bajo</v>
      </c>
      <c r="AO478" s="146">
        <v>1</v>
      </c>
      <c r="AP478" s="176" t="str">
        <f t="shared" si="68"/>
        <v>Bajo</v>
      </c>
      <c r="AQ478" s="177">
        <f t="shared" si="71"/>
        <v>3</v>
      </c>
      <c r="AR478" s="146" t="s">
        <v>203</v>
      </c>
      <c r="AS478" s="146" t="s">
        <v>211</v>
      </c>
      <c r="AT478" s="178" t="s">
        <v>1641</v>
      </c>
    </row>
    <row r="479" spans="1:313" ht="94.9" customHeight="1">
      <c r="A479" s="5">
        <f t="shared" si="70"/>
        <v>476</v>
      </c>
      <c r="B479" s="14" t="s">
        <v>1623</v>
      </c>
      <c r="C479" s="55" t="s">
        <v>1648</v>
      </c>
      <c r="D479" s="96" t="s">
        <v>1649</v>
      </c>
      <c r="E479" s="109" t="s">
        <v>47</v>
      </c>
      <c r="F479" s="109" t="s">
        <v>47</v>
      </c>
      <c r="G479" s="109" t="s">
        <v>48</v>
      </c>
      <c r="H479" s="109" t="s">
        <v>186</v>
      </c>
      <c r="I479" s="13"/>
      <c r="J479" s="13" t="s">
        <v>187</v>
      </c>
      <c r="K479" s="13"/>
      <c r="L479" s="109" t="s">
        <v>1646</v>
      </c>
      <c r="M479" s="38" t="s">
        <v>11</v>
      </c>
      <c r="N479" s="95">
        <v>45985</v>
      </c>
      <c r="O479" s="93" t="s">
        <v>1647</v>
      </c>
      <c r="P479" s="40" t="s">
        <v>1627</v>
      </c>
      <c r="Q479" s="108" t="s">
        <v>992</v>
      </c>
      <c r="R479" s="109" t="s">
        <v>1629</v>
      </c>
      <c r="S479" s="109" t="s">
        <v>1630</v>
      </c>
      <c r="T479" s="94" t="s">
        <v>52</v>
      </c>
      <c r="U479" s="146" t="s">
        <v>47</v>
      </c>
      <c r="V479" s="146" t="s">
        <v>1631</v>
      </c>
      <c r="W479" s="146" t="s">
        <v>47</v>
      </c>
      <c r="X479" s="146" t="s">
        <v>47</v>
      </c>
      <c r="Y479" s="166" t="s">
        <v>289</v>
      </c>
      <c r="Z479" s="146" t="s">
        <v>47</v>
      </c>
      <c r="AA479" s="146" t="s">
        <v>203</v>
      </c>
      <c r="AB479" s="146" t="s">
        <v>203</v>
      </c>
      <c r="AC479" s="146" t="s">
        <v>210</v>
      </c>
      <c r="AD479" s="146" t="s">
        <v>202</v>
      </c>
      <c r="AE479" s="146" t="s">
        <v>202</v>
      </c>
      <c r="AF479" s="160" t="s">
        <v>203</v>
      </c>
      <c r="AG479" s="161" t="s">
        <v>202</v>
      </c>
      <c r="AH479" s="168" t="s">
        <v>1647</v>
      </c>
      <c r="AI479" s="161" t="s">
        <v>291</v>
      </c>
      <c r="AJ479" s="193" t="str">
        <f t="shared" ref="AJ479:AJ542" si="72">IF(AND(AK479&gt;0,AK479&lt;2),"Bajo",IF(AND(AK479&gt;=1,AK479&lt;2),"Bajo",IF(AND(AK479&gt;=2,AK479&lt;3),"Medio",IF(AND(AK479&gt;=3,AK479&lt;3),"Alto",IF(AND(AK479&gt;=3,AK479&lt;=3),"Alto", "No Aplica")))))</f>
        <v>Bajo</v>
      </c>
      <c r="AK479" s="146">
        <v>1</v>
      </c>
      <c r="AL479" s="176" t="str">
        <f t="shared" si="66"/>
        <v>Bajo</v>
      </c>
      <c r="AM479" s="146">
        <v>1</v>
      </c>
      <c r="AN479" s="176" t="str">
        <f t="shared" si="67"/>
        <v>Bajo</v>
      </c>
      <c r="AO479" s="146">
        <v>1</v>
      </c>
      <c r="AP479" s="176" t="str">
        <f t="shared" si="68"/>
        <v>Bajo</v>
      </c>
      <c r="AQ479" s="177">
        <f t="shared" si="71"/>
        <v>3</v>
      </c>
      <c r="AR479" s="146" t="s">
        <v>203</v>
      </c>
      <c r="AS479" s="146" t="s">
        <v>211</v>
      </c>
      <c r="AT479" s="178" t="s">
        <v>1641</v>
      </c>
    </row>
    <row r="480" spans="1:313" ht="70.150000000000006" customHeight="1">
      <c r="A480" s="5">
        <f t="shared" si="70"/>
        <v>477</v>
      </c>
      <c r="B480" s="14" t="s">
        <v>1623</v>
      </c>
      <c r="C480" s="55" t="s">
        <v>1650</v>
      </c>
      <c r="D480" s="96" t="s">
        <v>1651</v>
      </c>
      <c r="E480" s="109" t="s">
        <v>47</v>
      </c>
      <c r="F480" s="109" t="s">
        <v>47</v>
      </c>
      <c r="G480" s="109" t="s">
        <v>48</v>
      </c>
      <c r="H480" s="109" t="s">
        <v>186</v>
      </c>
      <c r="I480" s="13"/>
      <c r="J480" s="13" t="s">
        <v>187</v>
      </c>
      <c r="K480" s="13"/>
      <c r="L480" s="109" t="s">
        <v>1646</v>
      </c>
      <c r="M480" s="38" t="s">
        <v>11</v>
      </c>
      <c r="N480" s="95">
        <v>46055</v>
      </c>
      <c r="O480" s="93" t="s">
        <v>1647</v>
      </c>
      <c r="P480" s="40" t="s">
        <v>1627</v>
      </c>
      <c r="Q480" s="108" t="s">
        <v>992</v>
      </c>
      <c r="R480" s="109" t="s">
        <v>1629</v>
      </c>
      <c r="S480" s="109" t="s">
        <v>1630</v>
      </c>
      <c r="T480" s="94" t="s">
        <v>52</v>
      </c>
      <c r="U480" s="146" t="s">
        <v>47</v>
      </c>
      <c r="V480" s="146" t="s">
        <v>1631</v>
      </c>
      <c r="W480" s="146" t="s">
        <v>47</v>
      </c>
      <c r="X480" s="146" t="s">
        <v>47</v>
      </c>
      <c r="Y480" s="166" t="s">
        <v>289</v>
      </c>
      <c r="Z480" s="146" t="s">
        <v>47</v>
      </c>
      <c r="AA480" s="146" t="s">
        <v>203</v>
      </c>
      <c r="AB480" s="146" t="s">
        <v>203</v>
      </c>
      <c r="AC480" s="146" t="s">
        <v>210</v>
      </c>
      <c r="AD480" s="146" t="s">
        <v>202</v>
      </c>
      <c r="AE480" s="146" t="s">
        <v>202</v>
      </c>
      <c r="AF480" s="160" t="s">
        <v>203</v>
      </c>
      <c r="AG480" s="161" t="s">
        <v>202</v>
      </c>
      <c r="AH480" s="168" t="s">
        <v>1647</v>
      </c>
      <c r="AI480" s="161" t="s">
        <v>291</v>
      </c>
      <c r="AJ480" s="193" t="str">
        <f t="shared" si="72"/>
        <v>Bajo</v>
      </c>
      <c r="AK480" s="146">
        <v>1</v>
      </c>
      <c r="AL480" s="176" t="str">
        <f t="shared" si="66"/>
        <v>Bajo</v>
      </c>
      <c r="AM480" s="146">
        <v>1</v>
      </c>
      <c r="AN480" s="176" t="str">
        <f t="shared" si="67"/>
        <v>Bajo</v>
      </c>
      <c r="AO480" s="146">
        <v>1</v>
      </c>
      <c r="AP480" s="176" t="str">
        <f t="shared" si="68"/>
        <v>Bajo</v>
      </c>
      <c r="AQ480" s="177">
        <f t="shared" si="71"/>
        <v>3</v>
      </c>
      <c r="AR480" s="146" t="s">
        <v>203</v>
      </c>
      <c r="AS480" s="146" t="s">
        <v>211</v>
      </c>
      <c r="AT480" s="178" t="s">
        <v>1641</v>
      </c>
    </row>
    <row r="481" spans="1:46" ht="70.150000000000006" customHeight="1">
      <c r="A481" s="5">
        <f t="shared" si="70"/>
        <v>478</v>
      </c>
      <c r="B481" s="14" t="s">
        <v>1623</v>
      </c>
      <c r="C481" s="55" t="s">
        <v>1652</v>
      </c>
      <c r="D481" s="96" t="s">
        <v>1653</v>
      </c>
      <c r="E481" s="109" t="s">
        <v>47</v>
      </c>
      <c r="F481" s="109" t="s">
        <v>47</v>
      </c>
      <c r="G481" s="109" t="s">
        <v>48</v>
      </c>
      <c r="H481" s="109" t="s">
        <v>186</v>
      </c>
      <c r="I481" s="13"/>
      <c r="J481" s="13" t="s">
        <v>187</v>
      </c>
      <c r="K481" s="13"/>
      <c r="L481" s="109" t="s">
        <v>1646</v>
      </c>
      <c r="M481" s="38" t="s">
        <v>11</v>
      </c>
      <c r="N481" s="95">
        <v>45979</v>
      </c>
      <c r="O481" s="93" t="s">
        <v>1647</v>
      </c>
      <c r="P481" s="40" t="s">
        <v>1627</v>
      </c>
      <c r="Q481" s="108" t="s">
        <v>992</v>
      </c>
      <c r="R481" s="109" t="s">
        <v>1629</v>
      </c>
      <c r="S481" s="109" t="s">
        <v>1630</v>
      </c>
      <c r="T481" s="94" t="s">
        <v>52</v>
      </c>
      <c r="U481" s="146" t="s">
        <v>47</v>
      </c>
      <c r="V481" s="146" t="s">
        <v>1631</v>
      </c>
      <c r="W481" s="146" t="s">
        <v>47</v>
      </c>
      <c r="X481" s="146" t="s">
        <v>47</v>
      </c>
      <c r="Y481" s="166" t="s">
        <v>289</v>
      </c>
      <c r="Z481" s="146" t="s">
        <v>47</v>
      </c>
      <c r="AA481" s="146" t="s">
        <v>203</v>
      </c>
      <c r="AB481" s="146" t="s">
        <v>203</v>
      </c>
      <c r="AC481" s="146" t="s">
        <v>210</v>
      </c>
      <c r="AD481" s="146" t="s">
        <v>202</v>
      </c>
      <c r="AE481" s="146" t="s">
        <v>202</v>
      </c>
      <c r="AF481" s="160" t="s">
        <v>203</v>
      </c>
      <c r="AG481" s="161" t="s">
        <v>202</v>
      </c>
      <c r="AH481" s="168" t="s">
        <v>1647</v>
      </c>
      <c r="AI481" s="161" t="s">
        <v>291</v>
      </c>
      <c r="AJ481" s="193" t="str">
        <f t="shared" si="72"/>
        <v>Bajo</v>
      </c>
      <c r="AK481" s="146">
        <v>1</v>
      </c>
      <c r="AL481" s="176" t="str">
        <f t="shared" si="66"/>
        <v>Bajo</v>
      </c>
      <c r="AM481" s="146">
        <v>1</v>
      </c>
      <c r="AN481" s="176" t="str">
        <f t="shared" si="67"/>
        <v>Bajo</v>
      </c>
      <c r="AO481" s="146">
        <v>1</v>
      </c>
      <c r="AP481" s="176" t="str">
        <f t="shared" si="68"/>
        <v>Bajo</v>
      </c>
      <c r="AQ481" s="177">
        <f t="shared" si="71"/>
        <v>3</v>
      </c>
      <c r="AR481" s="146" t="s">
        <v>203</v>
      </c>
      <c r="AS481" s="146" t="s">
        <v>211</v>
      </c>
      <c r="AT481" s="178" t="s">
        <v>1641</v>
      </c>
    </row>
    <row r="482" spans="1:46" ht="70.150000000000006" customHeight="1">
      <c r="A482" s="5">
        <f t="shared" si="70"/>
        <v>479</v>
      </c>
      <c r="B482" s="14" t="s">
        <v>1623</v>
      </c>
      <c r="C482" s="55" t="s">
        <v>1654</v>
      </c>
      <c r="D482" s="96" t="s">
        <v>1655</v>
      </c>
      <c r="E482" s="109" t="s">
        <v>47</v>
      </c>
      <c r="F482" s="109" t="s">
        <v>47</v>
      </c>
      <c r="G482" s="109" t="s">
        <v>48</v>
      </c>
      <c r="H482" s="109" t="s">
        <v>186</v>
      </c>
      <c r="I482" s="13"/>
      <c r="J482" s="13" t="s">
        <v>187</v>
      </c>
      <c r="K482" s="13"/>
      <c r="L482" s="109" t="s">
        <v>1646</v>
      </c>
      <c r="M482" s="38" t="s">
        <v>11</v>
      </c>
      <c r="N482" s="95">
        <v>45812</v>
      </c>
      <c r="O482" s="93" t="s">
        <v>1647</v>
      </c>
      <c r="P482" s="40" t="s">
        <v>1627</v>
      </c>
      <c r="Q482" s="108" t="s">
        <v>992</v>
      </c>
      <c r="R482" s="109" t="s">
        <v>1629</v>
      </c>
      <c r="S482" s="109" t="s">
        <v>1630</v>
      </c>
      <c r="T482" s="94" t="s">
        <v>52</v>
      </c>
      <c r="U482" s="146" t="s">
        <v>47</v>
      </c>
      <c r="V482" s="146" t="s">
        <v>1631</v>
      </c>
      <c r="W482" s="146" t="s">
        <v>47</v>
      </c>
      <c r="X482" s="146" t="s">
        <v>47</v>
      </c>
      <c r="Y482" s="166" t="s">
        <v>289</v>
      </c>
      <c r="Z482" s="146" t="s">
        <v>47</v>
      </c>
      <c r="AA482" s="146" t="s">
        <v>203</v>
      </c>
      <c r="AB482" s="146" t="s">
        <v>203</v>
      </c>
      <c r="AC482" s="146" t="s">
        <v>210</v>
      </c>
      <c r="AD482" s="146" t="s">
        <v>202</v>
      </c>
      <c r="AE482" s="146" t="s">
        <v>202</v>
      </c>
      <c r="AF482" s="160" t="s">
        <v>203</v>
      </c>
      <c r="AG482" s="161" t="s">
        <v>202</v>
      </c>
      <c r="AH482" s="168" t="s">
        <v>1647</v>
      </c>
      <c r="AI482" s="161" t="s">
        <v>291</v>
      </c>
      <c r="AJ482" s="193" t="str">
        <f t="shared" si="72"/>
        <v>Bajo</v>
      </c>
      <c r="AK482" s="146">
        <v>1</v>
      </c>
      <c r="AL482" s="176" t="str">
        <f t="shared" si="66"/>
        <v>Bajo</v>
      </c>
      <c r="AM482" s="146">
        <v>1</v>
      </c>
      <c r="AN482" s="176" t="str">
        <f t="shared" si="67"/>
        <v>Bajo</v>
      </c>
      <c r="AO482" s="146">
        <v>1</v>
      </c>
      <c r="AP482" s="176" t="str">
        <f t="shared" si="68"/>
        <v>Bajo</v>
      </c>
      <c r="AQ482" s="177">
        <f t="shared" si="71"/>
        <v>3</v>
      </c>
      <c r="AR482" s="146" t="s">
        <v>203</v>
      </c>
      <c r="AS482" s="146" t="s">
        <v>211</v>
      </c>
      <c r="AT482" s="178" t="s">
        <v>1641</v>
      </c>
    </row>
    <row r="483" spans="1:46" ht="70.150000000000006" customHeight="1">
      <c r="A483" s="5">
        <f t="shared" si="70"/>
        <v>480</v>
      </c>
      <c r="B483" s="14" t="s">
        <v>1623</v>
      </c>
      <c r="C483" s="55" t="s">
        <v>1656</v>
      </c>
      <c r="D483" s="96" t="s">
        <v>1657</v>
      </c>
      <c r="E483" s="109" t="s">
        <v>47</v>
      </c>
      <c r="F483" s="109" t="s">
        <v>47</v>
      </c>
      <c r="G483" s="109" t="s">
        <v>48</v>
      </c>
      <c r="H483" s="109" t="s">
        <v>186</v>
      </c>
      <c r="I483" s="13"/>
      <c r="J483" s="13" t="s">
        <v>187</v>
      </c>
      <c r="K483" s="13"/>
      <c r="L483" s="109" t="s">
        <v>1646</v>
      </c>
      <c r="M483" s="38" t="s">
        <v>11</v>
      </c>
      <c r="N483" s="95">
        <v>45989</v>
      </c>
      <c r="O483" s="93" t="s">
        <v>1647</v>
      </c>
      <c r="P483" s="40" t="s">
        <v>1627</v>
      </c>
      <c r="Q483" s="108" t="s">
        <v>992</v>
      </c>
      <c r="R483" s="109" t="s">
        <v>1629</v>
      </c>
      <c r="S483" s="109" t="s">
        <v>1630</v>
      </c>
      <c r="T483" s="94" t="s">
        <v>52</v>
      </c>
      <c r="U483" s="146" t="s">
        <v>47</v>
      </c>
      <c r="V483" s="146" t="s">
        <v>1631</v>
      </c>
      <c r="W483" s="146" t="s">
        <v>47</v>
      </c>
      <c r="X483" s="146" t="s">
        <v>47</v>
      </c>
      <c r="Y483" s="166" t="s">
        <v>289</v>
      </c>
      <c r="Z483" s="146" t="s">
        <v>47</v>
      </c>
      <c r="AA483" s="146" t="s">
        <v>203</v>
      </c>
      <c r="AB483" s="146" t="s">
        <v>203</v>
      </c>
      <c r="AC483" s="146" t="s">
        <v>210</v>
      </c>
      <c r="AD483" s="146" t="s">
        <v>202</v>
      </c>
      <c r="AE483" s="146" t="s">
        <v>202</v>
      </c>
      <c r="AF483" s="160" t="s">
        <v>203</v>
      </c>
      <c r="AG483" s="161" t="s">
        <v>202</v>
      </c>
      <c r="AH483" s="168" t="s">
        <v>1647</v>
      </c>
      <c r="AI483" s="161" t="s">
        <v>291</v>
      </c>
      <c r="AJ483" s="193" t="str">
        <f t="shared" si="72"/>
        <v>Bajo</v>
      </c>
      <c r="AK483" s="146">
        <v>1</v>
      </c>
      <c r="AL483" s="176" t="str">
        <f t="shared" ref="AL483:AL546" si="73">IF(AND(AM483&gt;0,AM483&lt;2),"Bajo",IF(AND(AM483&gt;=1,AM483&lt;2),"Bajo",IF(AND(AM483&gt;=2,AM483&lt;3),"Medio",IF(AND(AM483&gt;=3,AM483&lt;3),"Alto",IF(AND(AM483&gt;=3,AM483&lt;=3),"Alto", "No Aplica")))))</f>
        <v>Bajo</v>
      </c>
      <c r="AM483" s="146">
        <v>1</v>
      </c>
      <c r="AN483" s="176" t="str">
        <f t="shared" ref="AN483:AN546" si="74">IF(AND(AO483&gt;0,AO483&lt;2),"Bajo",IF(AND(AO483&gt;=1,AO483&lt;2),"Bajo",IF(AND(AO483&gt;=2,AO483&lt;3),"Medio",IF(AND(AO483&gt;=3,AO483&lt;3),"Alto",IF(AND(AO483&gt;=3,AO483&lt;=3),"Alto", "No Aplica")))))</f>
        <v>Bajo</v>
      </c>
      <c r="AO483" s="146">
        <v>1</v>
      </c>
      <c r="AP483" s="176" t="str">
        <f t="shared" ref="AP483:AP546" si="75">IF(AND(AQ483&gt;0,AQ483&lt;6),"Bajo",IF(AND(AQ483&gt;=3,AQ483&lt;6),"Bajo",IF(AND(AQ483&gt;=6,AQ483&lt;8),"Medio",IF(AND(AQ483&gt;=8,AQ483&lt;10),"Alto",IF(AND(AQ483&gt;=13,AQ483&lt;=15),"Muy Alto", "No Aplica")))))</f>
        <v>Bajo</v>
      </c>
      <c r="AQ483" s="177">
        <f t="shared" si="71"/>
        <v>3</v>
      </c>
      <c r="AR483" s="146" t="s">
        <v>203</v>
      </c>
      <c r="AS483" s="146" t="s">
        <v>211</v>
      </c>
      <c r="AT483" s="178" t="s">
        <v>1641</v>
      </c>
    </row>
    <row r="484" spans="1:46" ht="70.150000000000006" customHeight="1">
      <c r="A484" s="5">
        <f t="shared" si="70"/>
        <v>481</v>
      </c>
      <c r="B484" s="14" t="s">
        <v>1623</v>
      </c>
      <c r="C484" s="55" t="s">
        <v>1658</v>
      </c>
      <c r="D484" s="96" t="s">
        <v>1659</v>
      </c>
      <c r="E484" s="109" t="s">
        <v>47</v>
      </c>
      <c r="F484" s="109" t="s">
        <v>47</v>
      </c>
      <c r="G484" s="109" t="s">
        <v>48</v>
      </c>
      <c r="H484" s="109" t="s">
        <v>186</v>
      </c>
      <c r="I484" s="13"/>
      <c r="J484" s="13" t="s">
        <v>187</v>
      </c>
      <c r="K484" s="13"/>
      <c r="L484" s="109" t="s">
        <v>1646</v>
      </c>
      <c r="M484" s="38" t="s">
        <v>11</v>
      </c>
      <c r="N484" s="95">
        <v>45989</v>
      </c>
      <c r="O484" s="93" t="s">
        <v>1660</v>
      </c>
      <c r="P484" s="40" t="s">
        <v>1627</v>
      </c>
      <c r="Q484" s="108" t="s">
        <v>992</v>
      </c>
      <c r="R484" s="109" t="s">
        <v>1629</v>
      </c>
      <c r="S484" s="109" t="s">
        <v>1630</v>
      </c>
      <c r="T484" s="94" t="s">
        <v>52</v>
      </c>
      <c r="U484" s="146" t="s">
        <v>47</v>
      </c>
      <c r="V484" s="146" t="s">
        <v>1631</v>
      </c>
      <c r="W484" s="146" t="s">
        <v>47</v>
      </c>
      <c r="X484" s="146" t="s">
        <v>47</v>
      </c>
      <c r="Y484" s="166" t="s">
        <v>289</v>
      </c>
      <c r="Z484" s="146" t="s">
        <v>47</v>
      </c>
      <c r="AA484" s="146" t="s">
        <v>203</v>
      </c>
      <c r="AB484" s="146" t="s">
        <v>203</v>
      </c>
      <c r="AC484" s="146" t="s">
        <v>210</v>
      </c>
      <c r="AD484" s="146" t="s">
        <v>202</v>
      </c>
      <c r="AE484" s="146" t="s">
        <v>202</v>
      </c>
      <c r="AF484" s="160" t="s">
        <v>203</v>
      </c>
      <c r="AG484" s="161" t="s">
        <v>202</v>
      </c>
      <c r="AH484" s="168" t="s">
        <v>1660</v>
      </c>
      <c r="AI484" s="161" t="s">
        <v>291</v>
      </c>
      <c r="AJ484" s="193" t="str">
        <f t="shared" si="72"/>
        <v>Bajo</v>
      </c>
      <c r="AK484" s="146">
        <v>1</v>
      </c>
      <c r="AL484" s="176" t="str">
        <f t="shared" si="73"/>
        <v>Bajo</v>
      </c>
      <c r="AM484" s="146">
        <v>1</v>
      </c>
      <c r="AN484" s="176" t="str">
        <f t="shared" si="74"/>
        <v>Bajo</v>
      </c>
      <c r="AO484" s="146">
        <v>1</v>
      </c>
      <c r="AP484" s="176" t="str">
        <f t="shared" si="75"/>
        <v>Bajo</v>
      </c>
      <c r="AQ484" s="177">
        <f t="shared" si="71"/>
        <v>3</v>
      </c>
      <c r="AR484" s="146" t="s">
        <v>203</v>
      </c>
      <c r="AS484" s="146" t="s">
        <v>211</v>
      </c>
      <c r="AT484" s="178" t="s">
        <v>1641</v>
      </c>
    </row>
    <row r="485" spans="1:46" ht="70.150000000000006" customHeight="1">
      <c r="A485" s="5">
        <f t="shared" si="70"/>
        <v>482</v>
      </c>
      <c r="B485" s="14" t="s">
        <v>1623</v>
      </c>
      <c r="C485" s="55" t="s">
        <v>1661</v>
      </c>
      <c r="D485" s="96" t="s">
        <v>1662</v>
      </c>
      <c r="E485" s="109" t="s">
        <v>47</v>
      </c>
      <c r="F485" s="109" t="s">
        <v>47</v>
      </c>
      <c r="G485" s="109" t="s">
        <v>48</v>
      </c>
      <c r="H485" s="109" t="s">
        <v>186</v>
      </c>
      <c r="I485" s="13"/>
      <c r="J485" s="13" t="s">
        <v>187</v>
      </c>
      <c r="K485" s="13"/>
      <c r="L485" s="109" t="s">
        <v>1646</v>
      </c>
      <c r="M485" s="38" t="s">
        <v>11</v>
      </c>
      <c r="N485" s="95">
        <v>45086</v>
      </c>
      <c r="O485" s="93" t="s">
        <v>1663</v>
      </c>
      <c r="P485" s="40" t="s">
        <v>1627</v>
      </c>
      <c r="Q485" s="108" t="s">
        <v>992</v>
      </c>
      <c r="R485" s="109" t="s">
        <v>1629</v>
      </c>
      <c r="S485" s="109" t="s">
        <v>1630</v>
      </c>
      <c r="T485" s="94" t="s">
        <v>52</v>
      </c>
      <c r="U485" s="146" t="s">
        <v>47</v>
      </c>
      <c r="V485" s="146" t="s">
        <v>1631</v>
      </c>
      <c r="W485" s="146" t="s">
        <v>47</v>
      </c>
      <c r="X485" s="146" t="s">
        <v>47</v>
      </c>
      <c r="Y485" s="166" t="s">
        <v>289</v>
      </c>
      <c r="Z485" s="146" t="s">
        <v>47</v>
      </c>
      <c r="AA485" s="146" t="s">
        <v>203</v>
      </c>
      <c r="AB485" s="146" t="s">
        <v>203</v>
      </c>
      <c r="AC485" s="146" t="s">
        <v>210</v>
      </c>
      <c r="AD485" s="146" t="s">
        <v>202</v>
      </c>
      <c r="AE485" s="146" t="s">
        <v>202</v>
      </c>
      <c r="AF485" s="160" t="s">
        <v>203</v>
      </c>
      <c r="AG485" s="161" t="s">
        <v>202</v>
      </c>
      <c r="AH485" s="168" t="s">
        <v>1663</v>
      </c>
      <c r="AI485" s="161" t="s">
        <v>291</v>
      </c>
      <c r="AJ485" s="193" t="str">
        <f t="shared" si="72"/>
        <v>Bajo</v>
      </c>
      <c r="AK485" s="146">
        <v>1</v>
      </c>
      <c r="AL485" s="176" t="str">
        <f t="shared" si="73"/>
        <v>Bajo</v>
      </c>
      <c r="AM485" s="146">
        <v>1</v>
      </c>
      <c r="AN485" s="176" t="str">
        <f t="shared" si="74"/>
        <v>Bajo</v>
      </c>
      <c r="AO485" s="146">
        <v>1</v>
      </c>
      <c r="AP485" s="176" t="str">
        <f t="shared" si="75"/>
        <v>Bajo</v>
      </c>
      <c r="AQ485" s="177">
        <f t="shared" si="71"/>
        <v>3</v>
      </c>
      <c r="AR485" s="146" t="s">
        <v>203</v>
      </c>
      <c r="AS485" s="146" t="s">
        <v>211</v>
      </c>
      <c r="AT485" s="178" t="s">
        <v>1641</v>
      </c>
    </row>
    <row r="486" spans="1:46" ht="70.150000000000006" customHeight="1">
      <c r="A486" s="5">
        <f t="shared" si="70"/>
        <v>483</v>
      </c>
      <c r="B486" s="14" t="s">
        <v>1623</v>
      </c>
      <c r="C486" s="55" t="s">
        <v>1664</v>
      </c>
      <c r="D486" s="96" t="s">
        <v>1665</v>
      </c>
      <c r="E486" s="109" t="s">
        <v>47</v>
      </c>
      <c r="F486" s="109" t="s">
        <v>47</v>
      </c>
      <c r="G486" s="109" t="s">
        <v>48</v>
      </c>
      <c r="H486" s="109" t="s">
        <v>186</v>
      </c>
      <c r="I486" s="13"/>
      <c r="J486" s="13" t="s">
        <v>187</v>
      </c>
      <c r="K486" s="13"/>
      <c r="L486" s="109" t="s">
        <v>1646</v>
      </c>
      <c r="M486" s="38" t="s">
        <v>11</v>
      </c>
      <c r="N486" s="95">
        <v>45086</v>
      </c>
      <c r="O486" s="93" t="s">
        <v>1666</v>
      </c>
      <c r="P486" s="40" t="s">
        <v>1627</v>
      </c>
      <c r="Q486" s="108" t="s">
        <v>992</v>
      </c>
      <c r="R486" s="109" t="s">
        <v>1629</v>
      </c>
      <c r="S486" s="109" t="s">
        <v>1630</v>
      </c>
      <c r="T486" s="94" t="s">
        <v>52</v>
      </c>
      <c r="U486" s="146" t="s">
        <v>47</v>
      </c>
      <c r="V486" s="146" t="s">
        <v>1631</v>
      </c>
      <c r="W486" s="146" t="s">
        <v>47</v>
      </c>
      <c r="X486" s="146" t="s">
        <v>47</v>
      </c>
      <c r="Y486" s="166" t="s">
        <v>289</v>
      </c>
      <c r="Z486" s="146" t="s">
        <v>47</v>
      </c>
      <c r="AA486" s="146" t="s">
        <v>203</v>
      </c>
      <c r="AB486" s="146" t="s">
        <v>203</v>
      </c>
      <c r="AC486" s="146" t="s">
        <v>210</v>
      </c>
      <c r="AD486" s="146" t="s">
        <v>202</v>
      </c>
      <c r="AE486" s="146" t="s">
        <v>202</v>
      </c>
      <c r="AF486" s="160" t="s">
        <v>203</v>
      </c>
      <c r="AG486" s="161" t="s">
        <v>202</v>
      </c>
      <c r="AH486" s="168" t="s">
        <v>1666</v>
      </c>
      <c r="AI486" s="161" t="s">
        <v>291</v>
      </c>
      <c r="AJ486" s="193" t="str">
        <f t="shared" si="72"/>
        <v>Bajo</v>
      </c>
      <c r="AK486" s="146">
        <v>1</v>
      </c>
      <c r="AL486" s="176" t="str">
        <f t="shared" si="73"/>
        <v>Bajo</v>
      </c>
      <c r="AM486" s="146">
        <v>1</v>
      </c>
      <c r="AN486" s="176" t="str">
        <f t="shared" si="74"/>
        <v>Bajo</v>
      </c>
      <c r="AO486" s="146">
        <v>1</v>
      </c>
      <c r="AP486" s="176" t="str">
        <f t="shared" si="75"/>
        <v>Bajo</v>
      </c>
      <c r="AQ486" s="177">
        <f t="shared" si="71"/>
        <v>3</v>
      </c>
      <c r="AR486" s="146" t="s">
        <v>203</v>
      </c>
      <c r="AS486" s="146" t="s">
        <v>211</v>
      </c>
      <c r="AT486" s="178" t="s">
        <v>1641</v>
      </c>
    </row>
    <row r="487" spans="1:46" ht="70.150000000000006" customHeight="1">
      <c r="A487" s="5">
        <f t="shared" si="70"/>
        <v>484</v>
      </c>
      <c r="B487" s="14" t="s">
        <v>1623</v>
      </c>
      <c r="C487" s="55" t="s">
        <v>1667</v>
      </c>
      <c r="D487" s="96" t="s">
        <v>1668</v>
      </c>
      <c r="E487" s="109" t="s">
        <v>47</v>
      </c>
      <c r="F487" s="109" t="s">
        <v>47</v>
      </c>
      <c r="G487" s="109" t="s">
        <v>48</v>
      </c>
      <c r="H487" s="109" t="s">
        <v>186</v>
      </c>
      <c r="I487" s="13"/>
      <c r="J487" s="13" t="s">
        <v>187</v>
      </c>
      <c r="K487" s="13"/>
      <c r="L487" s="109" t="s">
        <v>1646</v>
      </c>
      <c r="M487" s="38" t="s">
        <v>11</v>
      </c>
      <c r="N487" s="95">
        <v>45985</v>
      </c>
      <c r="O487" s="93" t="s">
        <v>1669</v>
      </c>
      <c r="P487" s="40" t="s">
        <v>1627</v>
      </c>
      <c r="Q487" s="108" t="s">
        <v>992</v>
      </c>
      <c r="R487" s="109" t="s">
        <v>1629</v>
      </c>
      <c r="S487" s="109" t="s">
        <v>1630</v>
      </c>
      <c r="T487" s="94" t="s">
        <v>52</v>
      </c>
      <c r="U487" s="146" t="s">
        <v>47</v>
      </c>
      <c r="V487" s="146" t="s">
        <v>1631</v>
      </c>
      <c r="W487" s="146" t="s">
        <v>47</v>
      </c>
      <c r="X487" s="146" t="s">
        <v>47</v>
      </c>
      <c r="Y487" s="166" t="s">
        <v>289</v>
      </c>
      <c r="Z487" s="146" t="s">
        <v>47</v>
      </c>
      <c r="AA487" s="146" t="s">
        <v>203</v>
      </c>
      <c r="AB487" s="146" t="s">
        <v>203</v>
      </c>
      <c r="AC487" s="146" t="s">
        <v>210</v>
      </c>
      <c r="AD487" s="146" t="s">
        <v>202</v>
      </c>
      <c r="AE487" s="146" t="s">
        <v>202</v>
      </c>
      <c r="AF487" s="160" t="s">
        <v>203</v>
      </c>
      <c r="AG487" s="161" t="s">
        <v>202</v>
      </c>
      <c r="AH487" s="168" t="s">
        <v>1669</v>
      </c>
      <c r="AI487" s="161" t="s">
        <v>291</v>
      </c>
      <c r="AJ487" s="193" t="str">
        <f t="shared" si="72"/>
        <v>Bajo</v>
      </c>
      <c r="AK487" s="146">
        <v>1</v>
      </c>
      <c r="AL487" s="176" t="str">
        <f t="shared" si="73"/>
        <v>Bajo</v>
      </c>
      <c r="AM487" s="146">
        <v>1</v>
      </c>
      <c r="AN487" s="176" t="str">
        <f t="shared" si="74"/>
        <v>Bajo</v>
      </c>
      <c r="AO487" s="146">
        <v>1</v>
      </c>
      <c r="AP487" s="176" t="str">
        <f t="shared" si="75"/>
        <v>Bajo</v>
      </c>
      <c r="AQ487" s="177">
        <f t="shared" si="71"/>
        <v>3</v>
      </c>
      <c r="AR487" s="146" t="s">
        <v>203</v>
      </c>
      <c r="AS487" s="146" t="s">
        <v>211</v>
      </c>
      <c r="AT487" s="178" t="s">
        <v>1641</v>
      </c>
    </row>
    <row r="488" spans="1:46" ht="70.150000000000006" customHeight="1">
      <c r="A488" s="5">
        <f t="shared" si="70"/>
        <v>485</v>
      </c>
      <c r="B488" s="14" t="s">
        <v>1623</v>
      </c>
      <c r="C488" s="55" t="s">
        <v>1670</v>
      </c>
      <c r="D488" s="96" t="s">
        <v>1671</v>
      </c>
      <c r="E488" s="109" t="s">
        <v>47</v>
      </c>
      <c r="F488" s="109" t="s">
        <v>47</v>
      </c>
      <c r="G488" s="109" t="s">
        <v>48</v>
      </c>
      <c r="H488" s="109" t="s">
        <v>186</v>
      </c>
      <c r="I488" s="13"/>
      <c r="J488" s="13" t="s">
        <v>187</v>
      </c>
      <c r="K488" s="13"/>
      <c r="L488" s="109" t="s">
        <v>1646</v>
      </c>
      <c r="M488" s="38" t="s">
        <v>11</v>
      </c>
      <c r="N488" s="95">
        <v>44575</v>
      </c>
      <c r="O488" s="93" t="s">
        <v>1672</v>
      </c>
      <c r="P488" s="40" t="s">
        <v>1627</v>
      </c>
      <c r="Q488" s="108" t="s">
        <v>992</v>
      </c>
      <c r="R488" s="109" t="s">
        <v>1629</v>
      </c>
      <c r="S488" s="109" t="s">
        <v>1630</v>
      </c>
      <c r="T488" s="94" t="s">
        <v>52</v>
      </c>
      <c r="U488" s="146" t="s">
        <v>47</v>
      </c>
      <c r="V488" s="146" t="s">
        <v>1631</v>
      </c>
      <c r="W488" s="146" t="s">
        <v>47</v>
      </c>
      <c r="X488" s="146" t="s">
        <v>47</v>
      </c>
      <c r="Y488" s="166" t="s">
        <v>289</v>
      </c>
      <c r="Z488" s="146" t="s">
        <v>47</v>
      </c>
      <c r="AA488" s="146" t="s">
        <v>203</v>
      </c>
      <c r="AB488" s="146" t="s">
        <v>203</v>
      </c>
      <c r="AC488" s="146" t="s">
        <v>210</v>
      </c>
      <c r="AD488" s="146" t="s">
        <v>202</v>
      </c>
      <c r="AE488" s="146" t="s">
        <v>202</v>
      </c>
      <c r="AF488" s="160" t="s">
        <v>203</v>
      </c>
      <c r="AG488" s="161" t="s">
        <v>202</v>
      </c>
      <c r="AH488" s="168" t="s">
        <v>1672</v>
      </c>
      <c r="AI488" s="161" t="s">
        <v>291</v>
      </c>
      <c r="AJ488" s="193" t="str">
        <f t="shared" si="72"/>
        <v>Bajo</v>
      </c>
      <c r="AK488" s="146">
        <v>1</v>
      </c>
      <c r="AL488" s="176" t="str">
        <f t="shared" si="73"/>
        <v>Bajo</v>
      </c>
      <c r="AM488" s="146">
        <v>1</v>
      </c>
      <c r="AN488" s="176" t="str">
        <f t="shared" si="74"/>
        <v>Bajo</v>
      </c>
      <c r="AO488" s="146">
        <v>1</v>
      </c>
      <c r="AP488" s="176" t="str">
        <f t="shared" si="75"/>
        <v>Bajo</v>
      </c>
      <c r="AQ488" s="177">
        <f t="shared" si="71"/>
        <v>3</v>
      </c>
      <c r="AR488" s="146" t="s">
        <v>203</v>
      </c>
      <c r="AS488" s="146" t="s">
        <v>211</v>
      </c>
      <c r="AT488" s="178" t="s">
        <v>1641</v>
      </c>
    </row>
    <row r="489" spans="1:46" ht="70.150000000000006" customHeight="1">
      <c r="A489" s="5">
        <f t="shared" si="70"/>
        <v>486</v>
      </c>
      <c r="B489" s="14" t="s">
        <v>1623</v>
      </c>
      <c r="C489" s="55" t="s">
        <v>1673</v>
      </c>
      <c r="D489" s="96" t="s">
        <v>1674</v>
      </c>
      <c r="E489" s="109" t="s">
        <v>47</v>
      </c>
      <c r="F489" s="109" t="s">
        <v>47</v>
      </c>
      <c r="G489" s="109" t="s">
        <v>48</v>
      </c>
      <c r="H489" s="109" t="s">
        <v>186</v>
      </c>
      <c r="I489" s="13"/>
      <c r="J489" s="13" t="s">
        <v>187</v>
      </c>
      <c r="K489" s="13"/>
      <c r="L489" s="109" t="s">
        <v>1646</v>
      </c>
      <c r="M489" s="38" t="s">
        <v>11</v>
      </c>
      <c r="N489" s="95">
        <v>41913</v>
      </c>
      <c r="O489" s="93" t="s">
        <v>1675</v>
      </c>
      <c r="P489" s="40" t="s">
        <v>1627</v>
      </c>
      <c r="Q489" s="108" t="s">
        <v>992</v>
      </c>
      <c r="R489" s="109" t="s">
        <v>1629</v>
      </c>
      <c r="S489" s="109" t="s">
        <v>1630</v>
      </c>
      <c r="T489" s="94" t="s">
        <v>52</v>
      </c>
      <c r="U489" s="146" t="s">
        <v>47</v>
      </c>
      <c r="V489" s="146" t="s">
        <v>1631</v>
      </c>
      <c r="W489" s="146" t="s">
        <v>47</v>
      </c>
      <c r="X489" s="146" t="s">
        <v>47</v>
      </c>
      <c r="Y489" s="166" t="s">
        <v>289</v>
      </c>
      <c r="Z489" s="146" t="s">
        <v>47</v>
      </c>
      <c r="AA489" s="146" t="s">
        <v>203</v>
      </c>
      <c r="AB489" s="146" t="s">
        <v>203</v>
      </c>
      <c r="AC489" s="146" t="s">
        <v>210</v>
      </c>
      <c r="AD489" s="146" t="s">
        <v>202</v>
      </c>
      <c r="AE489" s="146" t="s">
        <v>202</v>
      </c>
      <c r="AF489" s="160" t="s">
        <v>203</v>
      </c>
      <c r="AG489" s="161" t="s">
        <v>202</v>
      </c>
      <c r="AH489" s="168" t="s">
        <v>1675</v>
      </c>
      <c r="AI489" s="161" t="s">
        <v>291</v>
      </c>
      <c r="AJ489" s="193" t="str">
        <f t="shared" si="72"/>
        <v>Bajo</v>
      </c>
      <c r="AK489" s="146">
        <v>1</v>
      </c>
      <c r="AL489" s="176" t="str">
        <f t="shared" si="73"/>
        <v>Bajo</v>
      </c>
      <c r="AM489" s="146">
        <v>1</v>
      </c>
      <c r="AN489" s="176" t="str">
        <f t="shared" si="74"/>
        <v>Bajo</v>
      </c>
      <c r="AO489" s="146">
        <v>1</v>
      </c>
      <c r="AP489" s="176" t="str">
        <f t="shared" si="75"/>
        <v>Bajo</v>
      </c>
      <c r="AQ489" s="177">
        <f t="shared" si="71"/>
        <v>3</v>
      </c>
      <c r="AR489" s="146" t="s">
        <v>203</v>
      </c>
      <c r="AS489" s="146" t="s">
        <v>211</v>
      </c>
      <c r="AT489" s="178" t="s">
        <v>1641</v>
      </c>
    </row>
    <row r="490" spans="1:46" ht="70.150000000000006" customHeight="1">
      <c r="A490" s="5">
        <f t="shared" si="70"/>
        <v>487</v>
      </c>
      <c r="B490" s="14" t="s">
        <v>1623</v>
      </c>
      <c r="C490" s="55" t="s">
        <v>1676</v>
      </c>
      <c r="D490" s="96" t="s">
        <v>1677</v>
      </c>
      <c r="E490" s="109" t="s">
        <v>47</v>
      </c>
      <c r="F490" s="109" t="s">
        <v>47</v>
      </c>
      <c r="G490" s="109" t="s">
        <v>48</v>
      </c>
      <c r="H490" s="109" t="s">
        <v>186</v>
      </c>
      <c r="I490" s="13"/>
      <c r="J490" s="13" t="s">
        <v>187</v>
      </c>
      <c r="K490" s="13"/>
      <c r="L490" s="109" t="s">
        <v>1646</v>
      </c>
      <c r="M490" s="38" t="s">
        <v>11</v>
      </c>
      <c r="N490" s="95">
        <v>43662</v>
      </c>
      <c r="O490" s="93" t="s">
        <v>1678</v>
      </c>
      <c r="P490" s="40" t="s">
        <v>1627</v>
      </c>
      <c r="Q490" s="108" t="s">
        <v>992</v>
      </c>
      <c r="R490" s="109" t="s">
        <v>1629</v>
      </c>
      <c r="S490" s="109" t="s">
        <v>1630</v>
      </c>
      <c r="T490" s="94" t="s">
        <v>52</v>
      </c>
      <c r="U490" s="146" t="s">
        <v>47</v>
      </c>
      <c r="V490" s="146" t="s">
        <v>1631</v>
      </c>
      <c r="W490" s="146" t="s">
        <v>47</v>
      </c>
      <c r="X490" s="146" t="s">
        <v>47</v>
      </c>
      <c r="Y490" s="166" t="s">
        <v>289</v>
      </c>
      <c r="Z490" s="146" t="s">
        <v>47</v>
      </c>
      <c r="AA490" s="146" t="s">
        <v>203</v>
      </c>
      <c r="AB490" s="146" t="s">
        <v>203</v>
      </c>
      <c r="AC490" s="146" t="s">
        <v>210</v>
      </c>
      <c r="AD490" s="146" t="s">
        <v>202</v>
      </c>
      <c r="AE490" s="146" t="s">
        <v>202</v>
      </c>
      <c r="AF490" s="160" t="s">
        <v>203</v>
      </c>
      <c r="AG490" s="161" t="s">
        <v>202</v>
      </c>
      <c r="AH490" s="168" t="s">
        <v>1678</v>
      </c>
      <c r="AI490" s="161" t="s">
        <v>291</v>
      </c>
      <c r="AJ490" s="193" t="str">
        <f t="shared" si="72"/>
        <v>Bajo</v>
      </c>
      <c r="AK490" s="146">
        <v>1</v>
      </c>
      <c r="AL490" s="176" t="str">
        <f t="shared" si="73"/>
        <v>Bajo</v>
      </c>
      <c r="AM490" s="146">
        <v>1</v>
      </c>
      <c r="AN490" s="176" t="str">
        <f t="shared" si="74"/>
        <v>Bajo</v>
      </c>
      <c r="AO490" s="146">
        <v>1</v>
      </c>
      <c r="AP490" s="176" t="str">
        <f t="shared" si="75"/>
        <v>Bajo</v>
      </c>
      <c r="AQ490" s="177">
        <f t="shared" si="71"/>
        <v>3</v>
      </c>
      <c r="AR490" s="146" t="s">
        <v>203</v>
      </c>
      <c r="AS490" s="146" t="s">
        <v>211</v>
      </c>
      <c r="AT490" s="178" t="s">
        <v>1641</v>
      </c>
    </row>
    <row r="491" spans="1:46" ht="70.150000000000006" customHeight="1">
      <c r="A491" s="5">
        <f t="shared" si="70"/>
        <v>488</v>
      </c>
      <c r="B491" s="14" t="s">
        <v>1623</v>
      </c>
      <c r="C491" s="55" t="s">
        <v>1679</v>
      </c>
      <c r="D491" s="96" t="s">
        <v>1680</v>
      </c>
      <c r="E491" s="109" t="s">
        <v>47</v>
      </c>
      <c r="F491" s="109" t="s">
        <v>47</v>
      </c>
      <c r="G491" s="109" t="s">
        <v>48</v>
      </c>
      <c r="H491" s="109" t="s">
        <v>186</v>
      </c>
      <c r="I491" s="13"/>
      <c r="J491" s="13" t="s">
        <v>187</v>
      </c>
      <c r="K491" s="13"/>
      <c r="L491" s="109" t="s">
        <v>1646</v>
      </c>
      <c r="M491" s="38" t="s">
        <v>11</v>
      </c>
      <c r="N491" s="95">
        <v>46003</v>
      </c>
      <c r="O491" s="93" t="s">
        <v>1681</v>
      </c>
      <c r="P491" s="40" t="s">
        <v>1627</v>
      </c>
      <c r="Q491" s="108" t="s">
        <v>992</v>
      </c>
      <c r="R491" s="109" t="s">
        <v>1629</v>
      </c>
      <c r="S491" s="109" t="s">
        <v>1630</v>
      </c>
      <c r="T491" s="94" t="s">
        <v>52</v>
      </c>
      <c r="U491" s="146" t="s">
        <v>47</v>
      </c>
      <c r="V491" s="146" t="s">
        <v>1631</v>
      </c>
      <c r="W491" s="146" t="s">
        <v>47</v>
      </c>
      <c r="X491" s="146" t="s">
        <v>47</v>
      </c>
      <c r="Y491" s="166" t="s">
        <v>289</v>
      </c>
      <c r="Z491" s="146" t="s">
        <v>47</v>
      </c>
      <c r="AA491" s="146" t="s">
        <v>203</v>
      </c>
      <c r="AB491" s="146" t="s">
        <v>203</v>
      </c>
      <c r="AC491" s="146" t="s">
        <v>210</v>
      </c>
      <c r="AD491" s="146" t="s">
        <v>202</v>
      </c>
      <c r="AE491" s="146" t="s">
        <v>202</v>
      </c>
      <c r="AF491" s="160" t="s">
        <v>203</v>
      </c>
      <c r="AG491" s="161" t="s">
        <v>202</v>
      </c>
      <c r="AH491" s="168" t="s">
        <v>1681</v>
      </c>
      <c r="AI491" s="161" t="s">
        <v>291</v>
      </c>
      <c r="AJ491" s="193" t="str">
        <f t="shared" si="72"/>
        <v>Bajo</v>
      </c>
      <c r="AK491" s="146">
        <v>1</v>
      </c>
      <c r="AL491" s="176" t="str">
        <f t="shared" si="73"/>
        <v>Bajo</v>
      </c>
      <c r="AM491" s="146">
        <v>1</v>
      </c>
      <c r="AN491" s="176" t="str">
        <f t="shared" si="74"/>
        <v>Bajo</v>
      </c>
      <c r="AO491" s="146">
        <v>1</v>
      </c>
      <c r="AP491" s="176" t="str">
        <f t="shared" si="75"/>
        <v>Bajo</v>
      </c>
      <c r="AQ491" s="177">
        <f t="shared" si="71"/>
        <v>3</v>
      </c>
      <c r="AR491" s="146" t="s">
        <v>203</v>
      </c>
      <c r="AS491" s="146" t="s">
        <v>211</v>
      </c>
      <c r="AT491" s="178" t="s">
        <v>1641</v>
      </c>
    </row>
    <row r="492" spans="1:46" ht="70.150000000000006" customHeight="1">
      <c r="A492" s="5">
        <f t="shared" si="70"/>
        <v>489</v>
      </c>
      <c r="B492" s="14" t="s">
        <v>1623</v>
      </c>
      <c r="C492" s="55" t="s">
        <v>1682</v>
      </c>
      <c r="D492" s="96" t="s">
        <v>1683</v>
      </c>
      <c r="E492" s="109" t="s">
        <v>47</v>
      </c>
      <c r="F492" s="109" t="s">
        <v>47</v>
      </c>
      <c r="G492" s="109" t="s">
        <v>48</v>
      </c>
      <c r="H492" s="109" t="s">
        <v>186</v>
      </c>
      <c r="I492" s="13"/>
      <c r="J492" s="13" t="s">
        <v>187</v>
      </c>
      <c r="K492" s="13"/>
      <c r="L492" s="109" t="s">
        <v>1646</v>
      </c>
      <c r="M492" s="38" t="s">
        <v>11</v>
      </c>
      <c r="N492" s="95">
        <v>44993</v>
      </c>
      <c r="O492" s="93" t="s">
        <v>1684</v>
      </c>
      <c r="P492" s="40" t="s">
        <v>1627</v>
      </c>
      <c r="Q492" s="108" t="s">
        <v>992</v>
      </c>
      <c r="R492" s="109" t="s">
        <v>1629</v>
      </c>
      <c r="S492" s="109" t="s">
        <v>1630</v>
      </c>
      <c r="T492" s="94" t="s">
        <v>52</v>
      </c>
      <c r="U492" s="146" t="s">
        <v>47</v>
      </c>
      <c r="V492" s="146" t="s">
        <v>1631</v>
      </c>
      <c r="W492" s="146" t="s">
        <v>47</v>
      </c>
      <c r="X492" s="146" t="s">
        <v>47</v>
      </c>
      <c r="Y492" s="166" t="s">
        <v>289</v>
      </c>
      <c r="Z492" s="146" t="s">
        <v>47</v>
      </c>
      <c r="AA492" s="146" t="s">
        <v>203</v>
      </c>
      <c r="AB492" s="146" t="s">
        <v>203</v>
      </c>
      <c r="AC492" s="146" t="s">
        <v>210</v>
      </c>
      <c r="AD492" s="146" t="s">
        <v>202</v>
      </c>
      <c r="AE492" s="146" t="s">
        <v>202</v>
      </c>
      <c r="AF492" s="160" t="s">
        <v>203</v>
      </c>
      <c r="AG492" s="161" t="s">
        <v>202</v>
      </c>
      <c r="AH492" s="168" t="s">
        <v>1684</v>
      </c>
      <c r="AI492" s="161" t="s">
        <v>291</v>
      </c>
      <c r="AJ492" s="193" t="str">
        <f t="shared" si="72"/>
        <v>Bajo</v>
      </c>
      <c r="AK492" s="146">
        <v>1</v>
      </c>
      <c r="AL492" s="176" t="str">
        <f t="shared" si="73"/>
        <v>Bajo</v>
      </c>
      <c r="AM492" s="146">
        <v>1</v>
      </c>
      <c r="AN492" s="176" t="str">
        <f t="shared" si="74"/>
        <v>Bajo</v>
      </c>
      <c r="AO492" s="146">
        <v>1</v>
      </c>
      <c r="AP492" s="176" t="str">
        <f t="shared" si="75"/>
        <v>Bajo</v>
      </c>
      <c r="AQ492" s="177">
        <f t="shared" si="71"/>
        <v>3</v>
      </c>
      <c r="AR492" s="146" t="s">
        <v>203</v>
      </c>
      <c r="AS492" s="146" t="s">
        <v>211</v>
      </c>
      <c r="AT492" s="178" t="s">
        <v>1641</v>
      </c>
    </row>
    <row r="493" spans="1:46" ht="70.150000000000006" customHeight="1">
      <c r="A493" s="5">
        <f t="shared" si="70"/>
        <v>490</v>
      </c>
      <c r="B493" s="14" t="s">
        <v>1623</v>
      </c>
      <c r="C493" s="55" t="s">
        <v>1685</v>
      </c>
      <c r="D493" s="96" t="s">
        <v>1686</v>
      </c>
      <c r="E493" s="109" t="s">
        <v>47</v>
      </c>
      <c r="F493" s="109" t="s">
        <v>47</v>
      </c>
      <c r="G493" s="109" t="s">
        <v>48</v>
      </c>
      <c r="H493" s="109" t="s">
        <v>186</v>
      </c>
      <c r="I493" s="13"/>
      <c r="J493" s="13" t="s">
        <v>187</v>
      </c>
      <c r="K493" s="13"/>
      <c r="L493" s="109" t="s">
        <v>1646</v>
      </c>
      <c r="M493" s="38" t="s">
        <v>11</v>
      </c>
      <c r="N493" s="95">
        <v>43287</v>
      </c>
      <c r="O493" s="93" t="s">
        <v>1687</v>
      </c>
      <c r="P493" s="40" t="s">
        <v>1627</v>
      </c>
      <c r="Q493" s="108" t="s">
        <v>992</v>
      </c>
      <c r="R493" s="109" t="s">
        <v>1629</v>
      </c>
      <c r="S493" s="109" t="s">
        <v>1630</v>
      </c>
      <c r="T493" s="94" t="s">
        <v>52</v>
      </c>
      <c r="U493" s="146" t="s">
        <v>47</v>
      </c>
      <c r="V493" s="146" t="s">
        <v>1631</v>
      </c>
      <c r="W493" s="146" t="s">
        <v>47</v>
      </c>
      <c r="X493" s="146" t="s">
        <v>47</v>
      </c>
      <c r="Y493" s="166" t="s">
        <v>289</v>
      </c>
      <c r="Z493" s="146" t="s">
        <v>47</v>
      </c>
      <c r="AA493" s="146" t="s">
        <v>203</v>
      </c>
      <c r="AB493" s="146" t="s">
        <v>203</v>
      </c>
      <c r="AC493" s="146" t="s">
        <v>210</v>
      </c>
      <c r="AD493" s="146" t="s">
        <v>202</v>
      </c>
      <c r="AE493" s="146" t="s">
        <v>202</v>
      </c>
      <c r="AF493" s="160" t="s">
        <v>203</v>
      </c>
      <c r="AG493" s="161" t="s">
        <v>202</v>
      </c>
      <c r="AH493" s="168" t="s">
        <v>1687</v>
      </c>
      <c r="AI493" s="161" t="s">
        <v>291</v>
      </c>
      <c r="AJ493" s="193" t="str">
        <f t="shared" si="72"/>
        <v>Bajo</v>
      </c>
      <c r="AK493" s="146">
        <v>1</v>
      </c>
      <c r="AL493" s="176" t="str">
        <f t="shared" si="73"/>
        <v>Bajo</v>
      </c>
      <c r="AM493" s="146">
        <v>1</v>
      </c>
      <c r="AN493" s="176" t="str">
        <f t="shared" si="74"/>
        <v>Bajo</v>
      </c>
      <c r="AO493" s="146">
        <v>1</v>
      </c>
      <c r="AP493" s="176" t="str">
        <f t="shared" si="75"/>
        <v>Bajo</v>
      </c>
      <c r="AQ493" s="177">
        <f t="shared" si="71"/>
        <v>3</v>
      </c>
      <c r="AR493" s="146" t="s">
        <v>203</v>
      </c>
      <c r="AS493" s="146" t="s">
        <v>211</v>
      </c>
      <c r="AT493" s="178" t="s">
        <v>1641</v>
      </c>
    </row>
    <row r="494" spans="1:46" ht="70.150000000000006" customHeight="1">
      <c r="A494" s="5">
        <f t="shared" si="70"/>
        <v>491</v>
      </c>
      <c r="B494" s="14" t="s">
        <v>1623</v>
      </c>
      <c r="C494" s="55" t="s">
        <v>1688</v>
      </c>
      <c r="D494" s="96" t="s">
        <v>1689</v>
      </c>
      <c r="E494" s="109" t="s">
        <v>47</v>
      </c>
      <c r="F494" s="109" t="s">
        <v>47</v>
      </c>
      <c r="G494" s="109" t="s">
        <v>48</v>
      </c>
      <c r="H494" s="109" t="s">
        <v>186</v>
      </c>
      <c r="I494" s="13"/>
      <c r="J494" s="13" t="s">
        <v>187</v>
      </c>
      <c r="K494" s="13"/>
      <c r="L494" s="109" t="s">
        <v>1646</v>
      </c>
      <c r="M494" s="38" t="s">
        <v>11</v>
      </c>
      <c r="N494" s="95">
        <v>45925</v>
      </c>
      <c r="O494" s="93" t="s">
        <v>1690</v>
      </c>
      <c r="P494" s="40" t="s">
        <v>1627</v>
      </c>
      <c r="Q494" s="108" t="s">
        <v>992</v>
      </c>
      <c r="R494" s="109" t="s">
        <v>1629</v>
      </c>
      <c r="S494" s="109" t="s">
        <v>1630</v>
      </c>
      <c r="T494" s="94" t="s">
        <v>52</v>
      </c>
      <c r="U494" s="146" t="s">
        <v>47</v>
      </c>
      <c r="V494" s="146" t="s">
        <v>1631</v>
      </c>
      <c r="W494" s="146" t="s">
        <v>47</v>
      </c>
      <c r="X494" s="146" t="s">
        <v>47</v>
      </c>
      <c r="Y494" s="166" t="s">
        <v>289</v>
      </c>
      <c r="Z494" s="146" t="s">
        <v>47</v>
      </c>
      <c r="AA494" s="146" t="s">
        <v>203</v>
      </c>
      <c r="AB494" s="146" t="s">
        <v>203</v>
      </c>
      <c r="AC494" s="146" t="s">
        <v>210</v>
      </c>
      <c r="AD494" s="146" t="s">
        <v>202</v>
      </c>
      <c r="AE494" s="146" t="s">
        <v>202</v>
      </c>
      <c r="AF494" s="160" t="s">
        <v>203</v>
      </c>
      <c r="AG494" s="161" t="s">
        <v>202</v>
      </c>
      <c r="AH494" s="168" t="s">
        <v>1690</v>
      </c>
      <c r="AI494" s="161" t="s">
        <v>291</v>
      </c>
      <c r="AJ494" s="193" t="str">
        <f t="shared" si="72"/>
        <v>Bajo</v>
      </c>
      <c r="AK494" s="146">
        <v>1</v>
      </c>
      <c r="AL494" s="176" t="str">
        <f t="shared" si="73"/>
        <v>Bajo</v>
      </c>
      <c r="AM494" s="146">
        <v>1</v>
      </c>
      <c r="AN494" s="176" t="str">
        <f t="shared" si="74"/>
        <v>Bajo</v>
      </c>
      <c r="AO494" s="146">
        <v>1</v>
      </c>
      <c r="AP494" s="176" t="str">
        <f t="shared" si="75"/>
        <v>Bajo</v>
      </c>
      <c r="AQ494" s="177">
        <f t="shared" si="71"/>
        <v>3</v>
      </c>
      <c r="AR494" s="146" t="s">
        <v>203</v>
      </c>
      <c r="AS494" s="146" t="s">
        <v>211</v>
      </c>
      <c r="AT494" s="178" t="s">
        <v>1641</v>
      </c>
    </row>
    <row r="495" spans="1:46" ht="70.150000000000006" customHeight="1">
      <c r="A495" s="5">
        <f t="shared" si="70"/>
        <v>492</v>
      </c>
      <c r="B495" s="14" t="s">
        <v>1623</v>
      </c>
      <c r="C495" s="55" t="s">
        <v>1691</v>
      </c>
      <c r="D495" s="96" t="s">
        <v>1692</v>
      </c>
      <c r="E495" s="109" t="s">
        <v>47</v>
      </c>
      <c r="F495" s="109" t="s">
        <v>47</v>
      </c>
      <c r="G495" s="109" t="s">
        <v>48</v>
      </c>
      <c r="H495" s="109" t="s">
        <v>186</v>
      </c>
      <c r="I495" s="13"/>
      <c r="J495" s="13" t="s">
        <v>187</v>
      </c>
      <c r="K495" s="13"/>
      <c r="L495" s="109" t="s">
        <v>1646</v>
      </c>
      <c r="M495" s="38" t="s">
        <v>11</v>
      </c>
      <c r="N495" s="95">
        <v>45989</v>
      </c>
      <c r="O495" s="93" t="s">
        <v>1693</v>
      </c>
      <c r="P495" s="40" t="s">
        <v>1627</v>
      </c>
      <c r="Q495" s="108" t="s">
        <v>992</v>
      </c>
      <c r="R495" s="109" t="s">
        <v>1629</v>
      </c>
      <c r="S495" s="109" t="s">
        <v>1630</v>
      </c>
      <c r="T495" s="94" t="s">
        <v>52</v>
      </c>
      <c r="U495" s="146" t="s">
        <v>47</v>
      </c>
      <c r="V495" s="146" t="s">
        <v>1631</v>
      </c>
      <c r="W495" s="146" t="s">
        <v>47</v>
      </c>
      <c r="X495" s="146" t="s">
        <v>47</v>
      </c>
      <c r="Y495" s="166" t="s">
        <v>289</v>
      </c>
      <c r="Z495" s="146" t="s">
        <v>47</v>
      </c>
      <c r="AA495" s="146" t="s">
        <v>203</v>
      </c>
      <c r="AB495" s="146" t="s">
        <v>203</v>
      </c>
      <c r="AC495" s="146" t="s">
        <v>210</v>
      </c>
      <c r="AD495" s="146" t="s">
        <v>202</v>
      </c>
      <c r="AE495" s="146" t="s">
        <v>202</v>
      </c>
      <c r="AF495" s="160" t="s">
        <v>203</v>
      </c>
      <c r="AG495" s="161" t="s">
        <v>202</v>
      </c>
      <c r="AH495" s="168" t="s">
        <v>1693</v>
      </c>
      <c r="AI495" s="161" t="s">
        <v>291</v>
      </c>
      <c r="AJ495" s="193" t="str">
        <f t="shared" si="72"/>
        <v>Bajo</v>
      </c>
      <c r="AK495" s="146">
        <v>1</v>
      </c>
      <c r="AL495" s="176" t="str">
        <f t="shared" si="73"/>
        <v>Bajo</v>
      </c>
      <c r="AM495" s="146">
        <v>1</v>
      </c>
      <c r="AN495" s="176" t="str">
        <f t="shared" si="74"/>
        <v>Bajo</v>
      </c>
      <c r="AO495" s="146">
        <v>1</v>
      </c>
      <c r="AP495" s="176" t="str">
        <f t="shared" si="75"/>
        <v>Bajo</v>
      </c>
      <c r="AQ495" s="177">
        <f t="shared" si="71"/>
        <v>3</v>
      </c>
      <c r="AR495" s="146" t="s">
        <v>203</v>
      </c>
      <c r="AS495" s="146" t="s">
        <v>211</v>
      </c>
      <c r="AT495" s="178" t="s">
        <v>1641</v>
      </c>
    </row>
    <row r="496" spans="1:46" ht="70.150000000000006" customHeight="1">
      <c r="A496" s="5">
        <f t="shared" si="70"/>
        <v>493</v>
      </c>
      <c r="B496" s="14" t="s">
        <v>1623</v>
      </c>
      <c r="C496" s="55" t="s">
        <v>1694</v>
      </c>
      <c r="D496" s="96" t="s">
        <v>1695</v>
      </c>
      <c r="E496" s="109" t="s">
        <v>47</v>
      </c>
      <c r="F496" s="109" t="s">
        <v>47</v>
      </c>
      <c r="G496" s="109" t="s">
        <v>48</v>
      </c>
      <c r="H496" s="109" t="s">
        <v>186</v>
      </c>
      <c r="I496" s="13"/>
      <c r="J496" s="13" t="s">
        <v>187</v>
      </c>
      <c r="K496" s="13"/>
      <c r="L496" s="109" t="s">
        <v>1646</v>
      </c>
      <c r="M496" s="38" t="s">
        <v>11</v>
      </c>
      <c r="N496" s="95">
        <v>46003</v>
      </c>
      <c r="O496" s="93" t="s">
        <v>1696</v>
      </c>
      <c r="P496" s="40" t="s">
        <v>1627</v>
      </c>
      <c r="Q496" s="108" t="s">
        <v>992</v>
      </c>
      <c r="R496" s="109" t="s">
        <v>1629</v>
      </c>
      <c r="S496" s="109" t="s">
        <v>1630</v>
      </c>
      <c r="T496" s="94" t="s">
        <v>52</v>
      </c>
      <c r="U496" s="146" t="s">
        <v>47</v>
      </c>
      <c r="V496" s="146" t="s">
        <v>1631</v>
      </c>
      <c r="W496" s="146" t="s">
        <v>47</v>
      </c>
      <c r="X496" s="146" t="s">
        <v>47</v>
      </c>
      <c r="Y496" s="166" t="s">
        <v>289</v>
      </c>
      <c r="Z496" s="146" t="s">
        <v>47</v>
      </c>
      <c r="AA496" s="146" t="s">
        <v>203</v>
      </c>
      <c r="AB496" s="146" t="s">
        <v>203</v>
      </c>
      <c r="AC496" s="146" t="s">
        <v>210</v>
      </c>
      <c r="AD496" s="146" t="s">
        <v>202</v>
      </c>
      <c r="AE496" s="146" t="s">
        <v>202</v>
      </c>
      <c r="AF496" s="160" t="s">
        <v>203</v>
      </c>
      <c r="AG496" s="161" t="s">
        <v>202</v>
      </c>
      <c r="AH496" s="168" t="s">
        <v>1696</v>
      </c>
      <c r="AI496" s="161" t="s">
        <v>291</v>
      </c>
      <c r="AJ496" s="193" t="str">
        <f t="shared" si="72"/>
        <v>Bajo</v>
      </c>
      <c r="AK496" s="146">
        <v>1</v>
      </c>
      <c r="AL496" s="176" t="str">
        <f t="shared" si="73"/>
        <v>Bajo</v>
      </c>
      <c r="AM496" s="146">
        <v>1</v>
      </c>
      <c r="AN496" s="176" t="str">
        <f t="shared" si="74"/>
        <v>Bajo</v>
      </c>
      <c r="AO496" s="146">
        <v>1</v>
      </c>
      <c r="AP496" s="176" t="str">
        <f t="shared" si="75"/>
        <v>Bajo</v>
      </c>
      <c r="AQ496" s="177">
        <f t="shared" si="71"/>
        <v>3</v>
      </c>
      <c r="AR496" s="146" t="s">
        <v>203</v>
      </c>
      <c r="AS496" s="146" t="s">
        <v>211</v>
      </c>
      <c r="AT496" s="178" t="s">
        <v>1641</v>
      </c>
    </row>
    <row r="497" spans="1:46" ht="70.150000000000006" customHeight="1">
      <c r="A497" s="5">
        <f t="shared" si="70"/>
        <v>494</v>
      </c>
      <c r="B497" s="14" t="s">
        <v>1623</v>
      </c>
      <c r="C497" s="55" t="s">
        <v>1697</v>
      </c>
      <c r="D497" s="96" t="s">
        <v>1698</v>
      </c>
      <c r="E497" s="109" t="s">
        <v>47</v>
      </c>
      <c r="F497" s="109" t="s">
        <v>47</v>
      </c>
      <c r="G497" s="109" t="s">
        <v>48</v>
      </c>
      <c r="H497" s="109" t="s">
        <v>186</v>
      </c>
      <c r="I497" s="13"/>
      <c r="J497" s="13" t="s">
        <v>187</v>
      </c>
      <c r="K497" s="13"/>
      <c r="L497" s="109" t="s">
        <v>1646</v>
      </c>
      <c r="M497" s="38" t="s">
        <v>11</v>
      </c>
      <c r="N497" s="95">
        <v>40324</v>
      </c>
      <c r="O497" s="93" t="s">
        <v>1699</v>
      </c>
      <c r="P497" s="40" t="s">
        <v>1627</v>
      </c>
      <c r="Q497" s="108" t="s">
        <v>992</v>
      </c>
      <c r="R497" s="109" t="s">
        <v>1629</v>
      </c>
      <c r="S497" s="109" t="s">
        <v>1630</v>
      </c>
      <c r="T497" s="94" t="s">
        <v>52</v>
      </c>
      <c r="U497" s="146" t="s">
        <v>47</v>
      </c>
      <c r="V497" s="146" t="s">
        <v>1631</v>
      </c>
      <c r="W497" s="146" t="s">
        <v>47</v>
      </c>
      <c r="X497" s="146" t="s">
        <v>47</v>
      </c>
      <c r="Y497" s="166" t="s">
        <v>289</v>
      </c>
      <c r="Z497" s="146" t="s">
        <v>47</v>
      </c>
      <c r="AA497" s="146" t="s">
        <v>203</v>
      </c>
      <c r="AB497" s="146" t="s">
        <v>203</v>
      </c>
      <c r="AC497" s="146" t="s">
        <v>210</v>
      </c>
      <c r="AD497" s="146" t="s">
        <v>202</v>
      </c>
      <c r="AE497" s="146" t="s">
        <v>202</v>
      </c>
      <c r="AF497" s="160" t="s">
        <v>203</v>
      </c>
      <c r="AG497" s="161" t="s">
        <v>202</v>
      </c>
      <c r="AH497" s="168" t="s">
        <v>1699</v>
      </c>
      <c r="AI497" s="161" t="s">
        <v>291</v>
      </c>
      <c r="AJ497" s="193" t="str">
        <f t="shared" si="72"/>
        <v>Bajo</v>
      </c>
      <c r="AK497" s="146">
        <v>1</v>
      </c>
      <c r="AL497" s="176" t="str">
        <f t="shared" si="73"/>
        <v>Bajo</v>
      </c>
      <c r="AM497" s="146">
        <v>1</v>
      </c>
      <c r="AN497" s="176" t="str">
        <f t="shared" si="74"/>
        <v>Bajo</v>
      </c>
      <c r="AO497" s="146">
        <v>1</v>
      </c>
      <c r="AP497" s="176" t="str">
        <f t="shared" si="75"/>
        <v>Bajo</v>
      </c>
      <c r="AQ497" s="177">
        <f t="shared" si="71"/>
        <v>3</v>
      </c>
      <c r="AR497" s="146" t="s">
        <v>203</v>
      </c>
      <c r="AS497" s="146" t="s">
        <v>211</v>
      </c>
      <c r="AT497" s="178" t="s">
        <v>1641</v>
      </c>
    </row>
    <row r="498" spans="1:46" ht="70.150000000000006" customHeight="1">
      <c r="A498" s="5">
        <f t="shared" si="70"/>
        <v>495</v>
      </c>
      <c r="B498" s="14" t="s">
        <v>1623</v>
      </c>
      <c r="C498" s="55" t="s">
        <v>1700</v>
      </c>
      <c r="D498" s="96" t="s">
        <v>1701</v>
      </c>
      <c r="E498" s="109" t="s">
        <v>47</v>
      </c>
      <c r="F498" s="109" t="s">
        <v>47</v>
      </c>
      <c r="G498" s="109" t="s">
        <v>48</v>
      </c>
      <c r="H498" s="109" t="s">
        <v>186</v>
      </c>
      <c r="I498" s="13"/>
      <c r="J498" s="13" t="s">
        <v>187</v>
      </c>
      <c r="K498" s="13"/>
      <c r="L498" s="109" t="s">
        <v>1646</v>
      </c>
      <c r="M498" s="38" t="s">
        <v>11</v>
      </c>
      <c r="N498" s="95">
        <v>45925</v>
      </c>
      <c r="O498" s="93" t="s">
        <v>1702</v>
      </c>
      <c r="P498" s="40" t="s">
        <v>1627</v>
      </c>
      <c r="Q498" s="108" t="s">
        <v>992</v>
      </c>
      <c r="R498" s="109" t="s">
        <v>1629</v>
      </c>
      <c r="S498" s="109" t="s">
        <v>1630</v>
      </c>
      <c r="T498" s="94" t="s">
        <v>52</v>
      </c>
      <c r="U498" s="146" t="s">
        <v>47</v>
      </c>
      <c r="V498" s="146" t="s">
        <v>1631</v>
      </c>
      <c r="W498" s="146" t="s">
        <v>47</v>
      </c>
      <c r="X498" s="146" t="s">
        <v>47</v>
      </c>
      <c r="Y498" s="166" t="s">
        <v>289</v>
      </c>
      <c r="Z498" s="146" t="s">
        <v>47</v>
      </c>
      <c r="AA498" s="146" t="s">
        <v>203</v>
      </c>
      <c r="AB498" s="146" t="s">
        <v>203</v>
      </c>
      <c r="AC498" s="146" t="s">
        <v>210</v>
      </c>
      <c r="AD498" s="146" t="s">
        <v>202</v>
      </c>
      <c r="AE498" s="146" t="s">
        <v>202</v>
      </c>
      <c r="AF498" s="160" t="s">
        <v>203</v>
      </c>
      <c r="AG498" s="161" t="s">
        <v>202</v>
      </c>
      <c r="AH498" s="168" t="s">
        <v>1702</v>
      </c>
      <c r="AI498" s="161" t="s">
        <v>291</v>
      </c>
      <c r="AJ498" s="193" t="str">
        <f t="shared" si="72"/>
        <v>Bajo</v>
      </c>
      <c r="AK498" s="146">
        <v>1</v>
      </c>
      <c r="AL498" s="176" t="str">
        <f t="shared" si="73"/>
        <v>Bajo</v>
      </c>
      <c r="AM498" s="146">
        <v>1</v>
      </c>
      <c r="AN498" s="176" t="str">
        <f t="shared" si="74"/>
        <v>Bajo</v>
      </c>
      <c r="AO498" s="146">
        <v>1</v>
      </c>
      <c r="AP498" s="176" t="str">
        <f t="shared" si="75"/>
        <v>Bajo</v>
      </c>
      <c r="AQ498" s="177">
        <f t="shared" si="71"/>
        <v>3</v>
      </c>
      <c r="AR498" s="146" t="s">
        <v>203</v>
      </c>
      <c r="AS498" s="146" t="s">
        <v>211</v>
      </c>
      <c r="AT498" s="178" t="s">
        <v>1641</v>
      </c>
    </row>
    <row r="499" spans="1:46" ht="70.150000000000006" customHeight="1">
      <c r="A499" s="5">
        <f t="shared" si="70"/>
        <v>496</v>
      </c>
      <c r="B499" s="14" t="s">
        <v>1623</v>
      </c>
      <c r="C499" s="55" t="s">
        <v>1703</v>
      </c>
      <c r="D499" s="96" t="s">
        <v>1704</v>
      </c>
      <c r="E499" s="109" t="s">
        <v>47</v>
      </c>
      <c r="F499" s="109" t="s">
        <v>47</v>
      </c>
      <c r="G499" s="109" t="s">
        <v>48</v>
      </c>
      <c r="H499" s="109" t="s">
        <v>186</v>
      </c>
      <c r="I499" s="13"/>
      <c r="J499" s="13" t="s">
        <v>187</v>
      </c>
      <c r="K499" s="13"/>
      <c r="L499" s="109" t="s">
        <v>1646</v>
      </c>
      <c r="M499" s="38" t="s">
        <v>11</v>
      </c>
      <c r="N499" s="95">
        <v>46003</v>
      </c>
      <c r="O499" s="93" t="s">
        <v>1705</v>
      </c>
      <c r="P499" s="40" t="s">
        <v>1627</v>
      </c>
      <c r="Q499" s="108" t="s">
        <v>992</v>
      </c>
      <c r="R499" s="109" t="s">
        <v>1629</v>
      </c>
      <c r="S499" s="109" t="s">
        <v>1630</v>
      </c>
      <c r="T499" s="94" t="s">
        <v>52</v>
      </c>
      <c r="U499" s="146" t="s">
        <v>47</v>
      </c>
      <c r="V499" s="146" t="s">
        <v>1631</v>
      </c>
      <c r="W499" s="146" t="s">
        <v>47</v>
      </c>
      <c r="X499" s="146" t="s">
        <v>47</v>
      </c>
      <c r="Y499" s="166" t="s">
        <v>289</v>
      </c>
      <c r="Z499" s="146" t="s">
        <v>47</v>
      </c>
      <c r="AA499" s="146" t="s">
        <v>203</v>
      </c>
      <c r="AB499" s="146" t="s">
        <v>203</v>
      </c>
      <c r="AC499" s="146" t="s">
        <v>210</v>
      </c>
      <c r="AD499" s="146" t="s">
        <v>202</v>
      </c>
      <c r="AE499" s="146" t="s">
        <v>202</v>
      </c>
      <c r="AF499" s="160" t="s">
        <v>203</v>
      </c>
      <c r="AG499" s="161" t="s">
        <v>202</v>
      </c>
      <c r="AH499" s="168" t="s">
        <v>1705</v>
      </c>
      <c r="AI499" s="161" t="s">
        <v>291</v>
      </c>
      <c r="AJ499" s="193" t="str">
        <f t="shared" si="72"/>
        <v>Bajo</v>
      </c>
      <c r="AK499" s="146">
        <v>1</v>
      </c>
      <c r="AL499" s="176" t="str">
        <f t="shared" si="73"/>
        <v>Bajo</v>
      </c>
      <c r="AM499" s="146">
        <v>1</v>
      </c>
      <c r="AN499" s="176" t="str">
        <f t="shared" si="74"/>
        <v>Bajo</v>
      </c>
      <c r="AO499" s="146">
        <v>1</v>
      </c>
      <c r="AP499" s="176" t="str">
        <f t="shared" si="75"/>
        <v>Bajo</v>
      </c>
      <c r="AQ499" s="177">
        <f t="shared" si="71"/>
        <v>3</v>
      </c>
      <c r="AR499" s="146" t="s">
        <v>203</v>
      </c>
      <c r="AS499" s="146" t="s">
        <v>211</v>
      </c>
      <c r="AT499" s="178" t="s">
        <v>1641</v>
      </c>
    </row>
    <row r="500" spans="1:46" ht="70.150000000000006" customHeight="1">
      <c r="A500" s="5">
        <f t="shared" si="70"/>
        <v>497</v>
      </c>
      <c r="B500" s="14" t="s">
        <v>1623</v>
      </c>
      <c r="C500" s="55" t="s">
        <v>1706</v>
      </c>
      <c r="D500" s="96" t="s">
        <v>1707</v>
      </c>
      <c r="E500" s="109" t="s">
        <v>47</v>
      </c>
      <c r="F500" s="109" t="s">
        <v>47</v>
      </c>
      <c r="G500" s="109" t="s">
        <v>48</v>
      </c>
      <c r="H500" s="109" t="s">
        <v>186</v>
      </c>
      <c r="I500" s="13"/>
      <c r="J500" s="13" t="s">
        <v>187</v>
      </c>
      <c r="K500" s="13"/>
      <c r="L500" s="109" t="s">
        <v>1646</v>
      </c>
      <c r="M500" s="38" t="s">
        <v>11</v>
      </c>
      <c r="N500" s="95">
        <v>45991</v>
      </c>
      <c r="O500" s="93" t="s">
        <v>1708</v>
      </c>
      <c r="P500" s="40" t="s">
        <v>1627</v>
      </c>
      <c r="Q500" s="108" t="s">
        <v>992</v>
      </c>
      <c r="R500" s="109" t="s">
        <v>1629</v>
      </c>
      <c r="S500" s="109" t="s">
        <v>1630</v>
      </c>
      <c r="T500" s="94" t="s">
        <v>52</v>
      </c>
      <c r="U500" s="146" t="s">
        <v>47</v>
      </c>
      <c r="V500" s="146" t="s">
        <v>1631</v>
      </c>
      <c r="W500" s="146" t="s">
        <v>47</v>
      </c>
      <c r="X500" s="146" t="s">
        <v>47</v>
      </c>
      <c r="Y500" s="166" t="s">
        <v>289</v>
      </c>
      <c r="Z500" s="146" t="s">
        <v>47</v>
      </c>
      <c r="AA500" s="146" t="s">
        <v>203</v>
      </c>
      <c r="AB500" s="146" t="s">
        <v>203</v>
      </c>
      <c r="AC500" s="146" t="s">
        <v>210</v>
      </c>
      <c r="AD500" s="146" t="s">
        <v>202</v>
      </c>
      <c r="AE500" s="146" t="s">
        <v>202</v>
      </c>
      <c r="AF500" s="160" t="s">
        <v>203</v>
      </c>
      <c r="AG500" s="161" t="s">
        <v>202</v>
      </c>
      <c r="AH500" s="168" t="s">
        <v>1708</v>
      </c>
      <c r="AI500" s="161" t="s">
        <v>291</v>
      </c>
      <c r="AJ500" s="193" t="str">
        <f t="shared" si="72"/>
        <v>Bajo</v>
      </c>
      <c r="AK500" s="146">
        <v>1</v>
      </c>
      <c r="AL500" s="176" t="str">
        <f t="shared" si="73"/>
        <v>Bajo</v>
      </c>
      <c r="AM500" s="146">
        <v>1</v>
      </c>
      <c r="AN500" s="176" t="str">
        <f t="shared" si="74"/>
        <v>Bajo</v>
      </c>
      <c r="AO500" s="146">
        <v>1</v>
      </c>
      <c r="AP500" s="176" t="str">
        <f t="shared" si="75"/>
        <v>Bajo</v>
      </c>
      <c r="AQ500" s="177">
        <f t="shared" si="71"/>
        <v>3</v>
      </c>
      <c r="AR500" s="146" t="s">
        <v>203</v>
      </c>
      <c r="AS500" s="146" t="s">
        <v>211</v>
      </c>
      <c r="AT500" s="178" t="s">
        <v>1641</v>
      </c>
    </row>
    <row r="501" spans="1:46" ht="70.150000000000006" customHeight="1">
      <c r="A501" s="5">
        <f t="shared" si="70"/>
        <v>498</v>
      </c>
      <c r="B501" s="14" t="s">
        <v>1623</v>
      </c>
      <c r="C501" s="55" t="s">
        <v>1709</v>
      </c>
      <c r="D501" s="96" t="s">
        <v>1710</v>
      </c>
      <c r="E501" s="109" t="s">
        <v>47</v>
      </c>
      <c r="F501" s="109" t="s">
        <v>47</v>
      </c>
      <c r="G501" s="109" t="s">
        <v>48</v>
      </c>
      <c r="H501" s="109" t="s">
        <v>186</v>
      </c>
      <c r="I501" s="13"/>
      <c r="J501" s="13" t="s">
        <v>187</v>
      </c>
      <c r="K501" s="13"/>
      <c r="L501" s="109" t="s">
        <v>1646</v>
      </c>
      <c r="M501" s="38" t="s">
        <v>11</v>
      </c>
      <c r="N501" s="95">
        <v>45925</v>
      </c>
      <c r="O501" s="93" t="s">
        <v>1711</v>
      </c>
      <c r="P501" s="40" t="s">
        <v>1627</v>
      </c>
      <c r="Q501" s="108" t="s">
        <v>992</v>
      </c>
      <c r="R501" s="109" t="s">
        <v>1629</v>
      </c>
      <c r="S501" s="109" t="s">
        <v>1630</v>
      </c>
      <c r="T501" s="94" t="s">
        <v>52</v>
      </c>
      <c r="U501" s="146" t="s">
        <v>47</v>
      </c>
      <c r="V501" s="146" t="s">
        <v>1631</v>
      </c>
      <c r="W501" s="146" t="s">
        <v>47</v>
      </c>
      <c r="X501" s="146" t="s">
        <v>47</v>
      </c>
      <c r="Y501" s="166" t="s">
        <v>289</v>
      </c>
      <c r="Z501" s="146" t="s">
        <v>47</v>
      </c>
      <c r="AA501" s="146" t="s">
        <v>203</v>
      </c>
      <c r="AB501" s="146" t="s">
        <v>203</v>
      </c>
      <c r="AC501" s="146" t="s">
        <v>210</v>
      </c>
      <c r="AD501" s="146" t="s">
        <v>202</v>
      </c>
      <c r="AE501" s="146" t="s">
        <v>202</v>
      </c>
      <c r="AF501" s="160" t="s">
        <v>203</v>
      </c>
      <c r="AG501" s="161" t="s">
        <v>202</v>
      </c>
      <c r="AH501" s="168" t="s">
        <v>1711</v>
      </c>
      <c r="AI501" s="161" t="s">
        <v>291</v>
      </c>
      <c r="AJ501" s="193" t="str">
        <f t="shared" si="72"/>
        <v>Bajo</v>
      </c>
      <c r="AK501" s="146">
        <v>1</v>
      </c>
      <c r="AL501" s="176" t="str">
        <f t="shared" si="73"/>
        <v>Bajo</v>
      </c>
      <c r="AM501" s="146">
        <v>1</v>
      </c>
      <c r="AN501" s="176" t="str">
        <f t="shared" si="74"/>
        <v>Bajo</v>
      </c>
      <c r="AO501" s="146">
        <v>1</v>
      </c>
      <c r="AP501" s="176" t="str">
        <f t="shared" si="75"/>
        <v>Bajo</v>
      </c>
      <c r="AQ501" s="177">
        <f t="shared" si="71"/>
        <v>3</v>
      </c>
      <c r="AR501" s="146" t="s">
        <v>203</v>
      </c>
      <c r="AS501" s="146" t="s">
        <v>211</v>
      </c>
      <c r="AT501" s="178" t="s">
        <v>1641</v>
      </c>
    </row>
    <row r="502" spans="1:46" ht="70.150000000000006" customHeight="1">
      <c r="A502" s="5">
        <f t="shared" si="70"/>
        <v>499</v>
      </c>
      <c r="B502" s="14" t="s">
        <v>1623</v>
      </c>
      <c r="C502" s="55" t="s">
        <v>1712</v>
      </c>
      <c r="D502" s="96" t="s">
        <v>1713</v>
      </c>
      <c r="E502" s="109" t="s">
        <v>47</v>
      </c>
      <c r="F502" s="109" t="s">
        <v>47</v>
      </c>
      <c r="G502" s="109" t="s">
        <v>48</v>
      </c>
      <c r="H502" s="109" t="s">
        <v>186</v>
      </c>
      <c r="I502" s="13"/>
      <c r="J502" s="13" t="s">
        <v>187</v>
      </c>
      <c r="K502" s="13"/>
      <c r="L502" s="109" t="s">
        <v>1646</v>
      </c>
      <c r="M502" s="38" t="s">
        <v>11</v>
      </c>
      <c r="N502" s="95">
        <v>45986</v>
      </c>
      <c r="O502" s="93" t="s">
        <v>1714</v>
      </c>
      <c r="P502" s="40" t="s">
        <v>1627</v>
      </c>
      <c r="Q502" s="108" t="s">
        <v>992</v>
      </c>
      <c r="R502" s="109" t="s">
        <v>1629</v>
      </c>
      <c r="S502" s="109" t="s">
        <v>1630</v>
      </c>
      <c r="T502" s="94" t="s">
        <v>52</v>
      </c>
      <c r="U502" s="146" t="s">
        <v>47</v>
      </c>
      <c r="V502" s="146" t="s">
        <v>1631</v>
      </c>
      <c r="W502" s="146" t="s">
        <v>47</v>
      </c>
      <c r="X502" s="146" t="s">
        <v>47</v>
      </c>
      <c r="Y502" s="166" t="s">
        <v>289</v>
      </c>
      <c r="Z502" s="146" t="s">
        <v>47</v>
      </c>
      <c r="AA502" s="146" t="s">
        <v>203</v>
      </c>
      <c r="AB502" s="146" t="s">
        <v>203</v>
      </c>
      <c r="AC502" s="146" t="s">
        <v>210</v>
      </c>
      <c r="AD502" s="146" t="s">
        <v>202</v>
      </c>
      <c r="AE502" s="146" t="s">
        <v>202</v>
      </c>
      <c r="AF502" s="160" t="s">
        <v>203</v>
      </c>
      <c r="AG502" s="161" t="s">
        <v>202</v>
      </c>
      <c r="AH502" s="168" t="s">
        <v>1714</v>
      </c>
      <c r="AI502" s="161" t="s">
        <v>291</v>
      </c>
      <c r="AJ502" s="193" t="str">
        <f t="shared" si="72"/>
        <v>Bajo</v>
      </c>
      <c r="AK502" s="146">
        <v>1</v>
      </c>
      <c r="AL502" s="176" t="str">
        <f t="shared" si="73"/>
        <v>Bajo</v>
      </c>
      <c r="AM502" s="146">
        <v>1</v>
      </c>
      <c r="AN502" s="176" t="str">
        <f t="shared" si="74"/>
        <v>Bajo</v>
      </c>
      <c r="AO502" s="146">
        <v>1</v>
      </c>
      <c r="AP502" s="176" t="str">
        <f t="shared" si="75"/>
        <v>Bajo</v>
      </c>
      <c r="AQ502" s="177">
        <f t="shared" si="71"/>
        <v>3</v>
      </c>
      <c r="AR502" s="146" t="s">
        <v>203</v>
      </c>
      <c r="AS502" s="146" t="s">
        <v>211</v>
      </c>
      <c r="AT502" s="178" t="s">
        <v>1641</v>
      </c>
    </row>
    <row r="503" spans="1:46" ht="70.150000000000006" customHeight="1">
      <c r="A503" s="5">
        <f t="shared" si="70"/>
        <v>500</v>
      </c>
      <c r="B503" s="14" t="s">
        <v>1623</v>
      </c>
      <c r="C503" s="55" t="s">
        <v>1715</v>
      </c>
      <c r="D503" s="96" t="s">
        <v>1716</v>
      </c>
      <c r="E503" s="109" t="s">
        <v>47</v>
      </c>
      <c r="F503" s="109" t="s">
        <v>47</v>
      </c>
      <c r="G503" s="109" t="s">
        <v>48</v>
      </c>
      <c r="H503" s="109" t="s">
        <v>186</v>
      </c>
      <c r="I503" s="13"/>
      <c r="J503" s="13" t="s">
        <v>187</v>
      </c>
      <c r="K503" s="13"/>
      <c r="L503" s="109" t="s">
        <v>1646</v>
      </c>
      <c r="M503" s="38" t="s">
        <v>11</v>
      </c>
      <c r="N503" s="95">
        <v>45994</v>
      </c>
      <c r="O503" s="93" t="s">
        <v>1717</v>
      </c>
      <c r="P503" s="40" t="s">
        <v>1627</v>
      </c>
      <c r="Q503" s="108" t="s">
        <v>992</v>
      </c>
      <c r="R503" s="109" t="s">
        <v>1629</v>
      </c>
      <c r="S503" s="109" t="s">
        <v>1630</v>
      </c>
      <c r="T503" s="94" t="s">
        <v>52</v>
      </c>
      <c r="U503" s="146" t="s">
        <v>47</v>
      </c>
      <c r="V503" s="146" t="s">
        <v>1631</v>
      </c>
      <c r="W503" s="146" t="s">
        <v>47</v>
      </c>
      <c r="X503" s="146" t="s">
        <v>47</v>
      </c>
      <c r="Y503" s="166" t="s">
        <v>289</v>
      </c>
      <c r="Z503" s="146" t="s">
        <v>47</v>
      </c>
      <c r="AA503" s="146" t="s">
        <v>203</v>
      </c>
      <c r="AB503" s="146" t="s">
        <v>203</v>
      </c>
      <c r="AC503" s="146" t="s">
        <v>210</v>
      </c>
      <c r="AD503" s="146" t="s">
        <v>202</v>
      </c>
      <c r="AE503" s="146" t="s">
        <v>202</v>
      </c>
      <c r="AF503" s="160" t="s">
        <v>203</v>
      </c>
      <c r="AG503" s="161" t="s">
        <v>202</v>
      </c>
      <c r="AH503" s="168" t="s">
        <v>1717</v>
      </c>
      <c r="AI503" s="161" t="s">
        <v>291</v>
      </c>
      <c r="AJ503" s="193" t="str">
        <f t="shared" si="72"/>
        <v>Bajo</v>
      </c>
      <c r="AK503" s="146">
        <v>1</v>
      </c>
      <c r="AL503" s="176" t="str">
        <f t="shared" si="73"/>
        <v>Bajo</v>
      </c>
      <c r="AM503" s="146">
        <v>1</v>
      </c>
      <c r="AN503" s="176" t="str">
        <f t="shared" si="74"/>
        <v>Bajo</v>
      </c>
      <c r="AO503" s="146">
        <v>1</v>
      </c>
      <c r="AP503" s="176" t="str">
        <f t="shared" si="75"/>
        <v>Bajo</v>
      </c>
      <c r="AQ503" s="177">
        <f t="shared" si="71"/>
        <v>3</v>
      </c>
      <c r="AR503" s="146" t="s">
        <v>203</v>
      </c>
      <c r="AS503" s="146" t="s">
        <v>211</v>
      </c>
      <c r="AT503" s="178" t="s">
        <v>1641</v>
      </c>
    </row>
    <row r="504" spans="1:46" ht="70.150000000000006" customHeight="1">
      <c r="A504" s="5">
        <f t="shared" si="70"/>
        <v>501</v>
      </c>
      <c r="B504" s="14" t="s">
        <v>1623</v>
      </c>
      <c r="C504" s="55" t="s">
        <v>1718</v>
      </c>
      <c r="D504" s="96" t="s">
        <v>1719</v>
      </c>
      <c r="E504" s="109" t="s">
        <v>47</v>
      </c>
      <c r="F504" s="109" t="s">
        <v>47</v>
      </c>
      <c r="G504" s="109" t="s">
        <v>48</v>
      </c>
      <c r="H504" s="109" t="s">
        <v>186</v>
      </c>
      <c r="I504" s="13"/>
      <c r="J504" s="13" t="s">
        <v>187</v>
      </c>
      <c r="K504" s="13"/>
      <c r="L504" s="109" t="s">
        <v>1646</v>
      </c>
      <c r="M504" s="38" t="s">
        <v>11</v>
      </c>
      <c r="N504" s="95">
        <v>45994</v>
      </c>
      <c r="O504" s="93" t="s">
        <v>1720</v>
      </c>
      <c r="P504" s="40" t="s">
        <v>1627</v>
      </c>
      <c r="Q504" s="108" t="s">
        <v>992</v>
      </c>
      <c r="R504" s="109" t="s">
        <v>1629</v>
      </c>
      <c r="S504" s="109" t="s">
        <v>1630</v>
      </c>
      <c r="T504" s="94" t="s">
        <v>52</v>
      </c>
      <c r="U504" s="146" t="s">
        <v>47</v>
      </c>
      <c r="V504" s="146" t="s">
        <v>1631</v>
      </c>
      <c r="W504" s="146" t="s">
        <v>47</v>
      </c>
      <c r="X504" s="146" t="s">
        <v>47</v>
      </c>
      <c r="Y504" s="166" t="s">
        <v>289</v>
      </c>
      <c r="Z504" s="146" t="s">
        <v>47</v>
      </c>
      <c r="AA504" s="146" t="s">
        <v>203</v>
      </c>
      <c r="AB504" s="146" t="s">
        <v>203</v>
      </c>
      <c r="AC504" s="146" t="s">
        <v>210</v>
      </c>
      <c r="AD504" s="146" t="s">
        <v>202</v>
      </c>
      <c r="AE504" s="146" t="s">
        <v>202</v>
      </c>
      <c r="AF504" s="160" t="s">
        <v>203</v>
      </c>
      <c r="AG504" s="161" t="s">
        <v>202</v>
      </c>
      <c r="AH504" s="168" t="s">
        <v>1720</v>
      </c>
      <c r="AI504" s="161" t="s">
        <v>291</v>
      </c>
      <c r="AJ504" s="193" t="str">
        <f t="shared" si="72"/>
        <v>Bajo</v>
      </c>
      <c r="AK504" s="146">
        <v>1</v>
      </c>
      <c r="AL504" s="176" t="str">
        <f t="shared" si="73"/>
        <v>Bajo</v>
      </c>
      <c r="AM504" s="146">
        <v>1</v>
      </c>
      <c r="AN504" s="176" t="str">
        <f t="shared" si="74"/>
        <v>Bajo</v>
      </c>
      <c r="AO504" s="146">
        <v>1</v>
      </c>
      <c r="AP504" s="176" t="str">
        <f t="shared" si="75"/>
        <v>Bajo</v>
      </c>
      <c r="AQ504" s="177">
        <f t="shared" si="71"/>
        <v>3</v>
      </c>
      <c r="AR504" s="146" t="s">
        <v>203</v>
      </c>
      <c r="AS504" s="146" t="s">
        <v>211</v>
      </c>
      <c r="AT504" s="178" t="s">
        <v>1641</v>
      </c>
    </row>
    <row r="505" spans="1:46" ht="70.150000000000006" customHeight="1">
      <c r="A505" s="5">
        <f t="shared" si="70"/>
        <v>502</v>
      </c>
      <c r="B505" s="14" t="s">
        <v>1623</v>
      </c>
      <c r="C505" s="55" t="s">
        <v>1721</v>
      </c>
      <c r="D505" s="96" t="s">
        <v>1722</v>
      </c>
      <c r="E505" s="109" t="s">
        <v>47</v>
      </c>
      <c r="F505" s="109" t="s">
        <v>47</v>
      </c>
      <c r="G505" s="109" t="s">
        <v>48</v>
      </c>
      <c r="H505" s="109" t="s">
        <v>186</v>
      </c>
      <c r="I505" s="13"/>
      <c r="J505" s="13" t="s">
        <v>187</v>
      </c>
      <c r="K505" s="13"/>
      <c r="L505" s="109" t="s">
        <v>1646</v>
      </c>
      <c r="M505" s="38" t="s">
        <v>11</v>
      </c>
      <c r="N505" s="95">
        <v>45994</v>
      </c>
      <c r="O505" s="93" t="s">
        <v>1723</v>
      </c>
      <c r="P505" s="40" t="s">
        <v>1627</v>
      </c>
      <c r="Q505" s="108" t="s">
        <v>992</v>
      </c>
      <c r="R505" s="109" t="s">
        <v>1629</v>
      </c>
      <c r="S505" s="109" t="s">
        <v>1630</v>
      </c>
      <c r="T505" s="94" t="s">
        <v>52</v>
      </c>
      <c r="U505" s="146" t="s">
        <v>47</v>
      </c>
      <c r="V505" s="146" t="s">
        <v>1631</v>
      </c>
      <c r="W505" s="146" t="s">
        <v>47</v>
      </c>
      <c r="X505" s="146" t="s">
        <v>47</v>
      </c>
      <c r="Y505" s="166" t="s">
        <v>289</v>
      </c>
      <c r="Z505" s="146" t="s">
        <v>47</v>
      </c>
      <c r="AA505" s="146" t="s">
        <v>203</v>
      </c>
      <c r="AB505" s="146" t="s">
        <v>203</v>
      </c>
      <c r="AC505" s="146" t="s">
        <v>210</v>
      </c>
      <c r="AD505" s="146" t="s">
        <v>202</v>
      </c>
      <c r="AE505" s="146" t="s">
        <v>202</v>
      </c>
      <c r="AF505" s="160" t="s">
        <v>203</v>
      </c>
      <c r="AG505" s="161" t="s">
        <v>202</v>
      </c>
      <c r="AH505" s="168" t="s">
        <v>1723</v>
      </c>
      <c r="AI505" s="161" t="s">
        <v>291</v>
      </c>
      <c r="AJ505" s="193" t="str">
        <f t="shared" si="72"/>
        <v>Bajo</v>
      </c>
      <c r="AK505" s="146">
        <v>1</v>
      </c>
      <c r="AL505" s="176" t="str">
        <f t="shared" si="73"/>
        <v>Bajo</v>
      </c>
      <c r="AM505" s="146">
        <v>1</v>
      </c>
      <c r="AN505" s="176" t="str">
        <f t="shared" si="74"/>
        <v>Bajo</v>
      </c>
      <c r="AO505" s="146">
        <v>1</v>
      </c>
      <c r="AP505" s="176" t="str">
        <f t="shared" si="75"/>
        <v>Bajo</v>
      </c>
      <c r="AQ505" s="177">
        <f t="shared" si="71"/>
        <v>3</v>
      </c>
      <c r="AR505" s="146" t="s">
        <v>203</v>
      </c>
      <c r="AS505" s="146" t="s">
        <v>211</v>
      </c>
      <c r="AT505" s="178" t="s">
        <v>1641</v>
      </c>
    </row>
    <row r="506" spans="1:46" ht="70.150000000000006" customHeight="1">
      <c r="A506" s="5">
        <f t="shared" si="70"/>
        <v>503</v>
      </c>
      <c r="B506" s="14" t="s">
        <v>1623</v>
      </c>
      <c r="C506" s="55" t="s">
        <v>1724</v>
      </c>
      <c r="D506" s="96" t="s">
        <v>1725</v>
      </c>
      <c r="E506" s="109" t="s">
        <v>47</v>
      </c>
      <c r="F506" s="109" t="s">
        <v>47</v>
      </c>
      <c r="G506" s="109" t="s">
        <v>48</v>
      </c>
      <c r="H506" s="109" t="s">
        <v>186</v>
      </c>
      <c r="I506" s="13"/>
      <c r="J506" s="13" t="s">
        <v>187</v>
      </c>
      <c r="K506" s="13"/>
      <c r="L506" s="109" t="s">
        <v>1646</v>
      </c>
      <c r="M506" s="38" t="s">
        <v>11</v>
      </c>
      <c r="N506" s="95">
        <v>45994</v>
      </c>
      <c r="O506" s="93" t="s">
        <v>1726</v>
      </c>
      <c r="P506" s="40" t="s">
        <v>1627</v>
      </c>
      <c r="Q506" s="108" t="s">
        <v>992</v>
      </c>
      <c r="R506" s="109" t="s">
        <v>1629</v>
      </c>
      <c r="S506" s="109" t="s">
        <v>1630</v>
      </c>
      <c r="T506" s="94" t="s">
        <v>52</v>
      </c>
      <c r="U506" s="146" t="s">
        <v>47</v>
      </c>
      <c r="V506" s="146" t="s">
        <v>1631</v>
      </c>
      <c r="W506" s="146" t="s">
        <v>47</v>
      </c>
      <c r="X506" s="146" t="s">
        <v>47</v>
      </c>
      <c r="Y506" s="166" t="s">
        <v>289</v>
      </c>
      <c r="Z506" s="146" t="s">
        <v>47</v>
      </c>
      <c r="AA506" s="146" t="s">
        <v>203</v>
      </c>
      <c r="AB506" s="146" t="s">
        <v>203</v>
      </c>
      <c r="AC506" s="146" t="s">
        <v>210</v>
      </c>
      <c r="AD506" s="146" t="s">
        <v>202</v>
      </c>
      <c r="AE506" s="146" t="s">
        <v>202</v>
      </c>
      <c r="AF506" s="160" t="s">
        <v>203</v>
      </c>
      <c r="AG506" s="161" t="s">
        <v>202</v>
      </c>
      <c r="AH506" s="168" t="s">
        <v>1726</v>
      </c>
      <c r="AI506" s="161" t="s">
        <v>291</v>
      </c>
      <c r="AJ506" s="193" t="str">
        <f t="shared" si="72"/>
        <v>Bajo</v>
      </c>
      <c r="AK506" s="146">
        <v>1</v>
      </c>
      <c r="AL506" s="176" t="str">
        <f t="shared" si="73"/>
        <v>Bajo</v>
      </c>
      <c r="AM506" s="146">
        <v>1</v>
      </c>
      <c r="AN506" s="176" t="str">
        <f t="shared" si="74"/>
        <v>Bajo</v>
      </c>
      <c r="AO506" s="146">
        <v>1</v>
      </c>
      <c r="AP506" s="176" t="str">
        <f t="shared" si="75"/>
        <v>Bajo</v>
      </c>
      <c r="AQ506" s="177">
        <f t="shared" si="71"/>
        <v>3</v>
      </c>
      <c r="AR506" s="146" t="s">
        <v>203</v>
      </c>
      <c r="AS506" s="146" t="s">
        <v>211</v>
      </c>
      <c r="AT506" s="178" t="s">
        <v>1641</v>
      </c>
    </row>
    <row r="507" spans="1:46" ht="70.150000000000006" customHeight="1">
      <c r="A507" s="5">
        <f t="shared" si="70"/>
        <v>504</v>
      </c>
      <c r="B507" s="14" t="s">
        <v>1623</v>
      </c>
      <c r="C507" s="55" t="s">
        <v>1727</v>
      </c>
      <c r="D507" s="96" t="s">
        <v>1728</v>
      </c>
      <c r="E507" s="109" t="s">
        <v>47</v>
      </c>
      <c r="F507" s="109" t="s">
        <v>47</v>
      </c>
      <c r="G507" s="109" t="s">
        <v>48</v>
      </c>
      <c r="H507" s="109" t="s">
        <v>186</v>
      </c>
      <c r="I507" s="13"/>
      <c r="J507" s="13" t="s">
        <v>187</v>
      </c>
      <c r="K507" s="13"/>
      <c r="L507" s="109" t="s">
        <v>1646</v>
      </c>
      <c r="M507" s="38" t="s">
        <v>11</v>
      </c>
      <c r="N507" s="95">
        <v>45994</v>
      </c>
      <c r="O507" s="93" t="s">
        <v>1729</v>
      </c>
      <c r="P507" s="40" t="s">
        <v>1627</v>
      </c>
      <c r="Q507" s="108" t="s">
        <v>992</v>
      </c>
      <c r="R507" s="109" t="s">
        <v>1629</v>
      </c>
      <c r="S507" s="109" t="s">
        <v>1630</v>
      </c>
      <c r="T507" s="94" t="s">
        <v>52</v>
      </c>
      <c r="U507" s="146" t="s">
        <v>47</v>
      </c>
      <c r="V507" s="146" t="s">
        <v>1631</v>
      </c>
      <c r="W507" s="146" t="s">
        <v>47</v>
      </c>
      <c r="X507" s="146" t="s">
        <v>47</v>
      </c>
      <c r="Y507" s="166" t="s">
        <v>289</v>
      </c>
      <c r="Z507" s="146" t="s">
        <v>47</v>
      </c>
      <c r="AA507" s="146" t="s">
        <v>203</v>
      </c>
      <c r="AB507" s="146" t="s">
        <v>203</v>
      </c>
      <c r="AC507" s="146" t="s">
        <v>210</v>
      </c>
      <c r="AD507" s="146" t="s">
        <v>202</v>
      </c>
      <c r="AE507" s="146" t="s">
        <v>202</v>
      </c>
      <c r="AF507" s="160" t="s">
        <v>203</v>
      </c>
      <c r="AG507" s="161" t="s">
        <v>202</v>
      </c>
      <c r="AH507" s="168" t="s">
        <v>1729</v>
      </c>
      <c r="AI507" s="161" t="s">
        <v>291</v>
      </c>
      <c r="AJ507" s="193" t="str">
        <f t="shared" si="72"/>
        <v>Bajo</v>
      </c>
      <c r="AK507" s="146">
        <v>1</v>
      </c>
      <c r="AL507" s="176" t="str">
        <f t="shared" si="73"/>
        <v>Bajo</v>
      </c>
      <c r="AM507" s="146">
        <v>1</v>
      </c>
      <c r="AN507" s="176" t="str">
        <f t="shared" si="74"/>
        <v>Bajo</v>
      </c>
      <c r="AO507" s="146">
        <v>1</v>
      </c>
      <c r="AP507" s="176" t="str">
        <f t="shared" si="75"/>
        <v>Bajo</v>
      </c>
      <c r="AQ507" s="177">
        <f t="shared" si="71"/>
        <v>3</v>
      </c>
      <c r="AR507" s="146" t="s">
        <v>203</v>
      </c>
      <c r="AS507" s="146" t="s">
        <v>211</v>
      </c>
      <c r="AT507" s="178" t="s">
        <v>1641</v>
      </c>
    </row>
    <row r="508" spans="1:46" ht="70.150000000000006" customHeight="1">
      <c r="A508" s="5">
        <f t="shared" si="70"/>
        <v>505</v>
      </c>
      <c r="B508" s="14" t="s">
        <v>1623</v>
      </c>
      <c r="C508" s="55" t="s">
        <v>1730</v>
      </c>
      <c r="D508" s="96" t="s">
        <v>1731</v>
      </c>
      <c r="E508" s="109" t="s">
        <v>47</v>
      </c>
      <c r="F508" s="109" t="s">
        <v>47</v>
      </c>
      <c r="G508" s="109" t="s">
        <v>48</v>
      </c>
      <c r="H508" s="109" t="s">
        <v>186</v>
      </c>
      <c r="I508" s="13"/>
      <c r="J508" s="13" t="s">
        <v>187</v>
      </c>
      <c r="K508" s="13"/>
      <c r="L508" s="109" t="s">
        <v>1646</v>
      </c>
      <c r="M508" s="38" t="s">
        <v>11</v>
      </c>
      <c r="N508" s="95">
        <v>46000</v>
      </c>
      <c r="O508" s="93" t="s">
        <v>1732</v>
      </c>
      <c r="P508" s="40" t="s">
        <v>1627</v>
      </c>
      <c r="Q508" s="108" t="s">
        <v>992</v>
      </c>
      <c r="R508" s="109" t="s">
        <v>1629</v>
      </c>
      <c r="S508" s="109" t="s">
        <v>1630</v>
      </c>
      <c r="T508" s="94" t="s">
        <v>52</v>
      </c>
      <c r="U508" s="146" t="s">
        <v>47</v>
      </c>
      <c r="V508" s="146" t="s">
        <v>1631</v>
      </c>
      <c r="W508" s="146" t="s">
        <v>47</v>
      </c>
      <c r="X508" s="146" t="s">
        <v>47</v>
      </c>
      <c r="Y508" s="166" t="s">
        <v>289</v>
      </c>
      <c r="Z508" s="146" t="s">
        <v>47</v>
      </c>
      <c r="AA508" s="146" t="s">
        <v>203</v>
      </c>
      <c r="AB508" s="146" t="s">
        <v>203</v>
      </c>
      <c r="AC508" s="146" t="s">
        <v>210</v>
      </c>
      <c r="AD508" s="146" t="s">
        <v>202</v>
      </c>
      <c r="AE508" s="146" t="s">
        <v>202</v>
      </c>
      <c r="AF508" s="160" t="s">
        <v>203</v>
      </c>
      <c r="AG508" s="161" t="s">
        <v>202</v>
      </c>
      <c r="AH508" s="168" t="s">
        <v>1732</v>
      </c>
      <c r="AI508" s="161" t="s">
        <v>291</v>
      </c>
      <c r="AJ508" s="193" t="str">
        <f t="shared" si="72"/>
        <v>Bajo</v>
      </c>
      <c r="AK508" s="146">
        <v>1</v>
      </c>
      <c r="AL508" s="176" t="str">
        <f t="shared" si="73"/>
        <v>Bajo</v>
      </c>
      <c r="AM508" s="146">
        <v>1</v>
      </c>
      <c r="AN508" s="176" t="str">
        <f t="shared" si="74"/>
        <v>Bajo</v>
      </c>
      <c r="AO508" s="146">
        <v>1</v>
      </c>
      <c r="AP508" s="176" t="str">
        <f t="shared" si="75"/>
        <v>Bajo</v>
      </c>
      <c r="AQ508" s="177">
        <f t="shared" si="71"/>
        <v>3</v>
      </c>
      <c r="AR508" s="146" t="s">
        <v>203</v>
      </c>
      <c r="AS508" s="146" t="s">
        <v>211</v>
      </c>
      <c r="AT508" s="178" t="s">
        <v>1641</v>
      </c>
    </row>
    <row r="509" spans="1:46" ht="70.150000000000006" customHeight="1">
      <c r="A509" s="5">
        <f t="shared" si="70"/>
        <v>506</v>
      </c>
      <c r="B509" s="14" t="s">
        <v>1623</v>
      </c>
      <c r="C509" s="55" t="s">
        <v>1733</v>
      </c>
      <c r="D509" s="96" t="s">
        <v>1734</v>
      </c>
      <c r="E509" s="109" t="s">
        <v>47</v>
      </c>
      <c r="F509" s="109" t="s">
        <v>47</v>
      </c>
      <c r="G509" s="109" t="s">
        <v>48</v>
      </c>
      <c r="H509" s="109" t="s">
        <v>186</v>
      </c>
      <c r="I509" s="13"/>
      <c r="J509" s="13" t="s">
        <v>187</v>
      </c>
      <c r="K509" s="13"/>
      <c r="L509" s="109" t="s">
        <v>1646</v>
      </c>
      <c r="M509" s="38" t="s">
        <v>11</v>
      </c>
      <c r="N509" s="95">
        <v>45991</v>
      </c>
      <c r="O509" s="93" t="s">
        <v>1735</v>
      </c>
      <c r="P509" s="40" t="s">
        <v>1627</v>
      </c>
      <c r="Q509" s="108" t="s">
        <v>992</v>
      </c>
      <c r="R509" s="109" t="s">
        <v>1629</v>
      </c>
      <c r="S509" s="109" t="s">
        <v>1630</v>
      </c>
      <c r="T509" s="94" t="s">
        <v>52</v>
      </c>
      <c r="U509" s="146" t="s">
        <v>47</v>
      </c>
      <c r="V509" s="146" t="s">
        <v>1631</v>
      </c>
      <c r="W509" s="146" t="s">
        <v>47</v>
      </c>
      <c r="X509" s="146" t="s">
        <v>47</v>
      </c>
      <c r="Y509" s="166" t="s">
        <v>289</v>
      </c>
      <c r="Z509" s="146" t="s">
        <v>47</v>
      </c>
      <c r="AA509" s="146" t="s">
        <v>203</v>
      </c>
      <c r="AB509" s="146" t="s">
        <v>203</v>
      </c>
      <c r="AC509" s="146" t="s">
        <v>210</v>
      </c>
      <c r="AD509" s="146" t="s">
        <v>202</v>
      </c>
      <c r="AE509" s="146" t="s">
        <v>202</v>
      </c>
      <c r="AF509" s="160" t="s">
        <v>203</v>
      </c>
      <c r="AG509" s="161" t="s">
        <v>202</v>
      </c>
      <c r="AH509" s="168" t="s">
        <v>1735</v>
      </c>
      <c r="AI509" s="161" t="s">
        <v>291</v>
      </c>
      <c r="AJ509" s="193" t="str">
        <f t="shared" si="72"/>
        <v>Bajo</v>
      </c>
      <c r="AK509" s="146">
        <v>1</v>
      </c>
      <c r="AL509" s="176" t="str">
        <f t="shared" si="73"/>
        <v>Bajo</v>
      </c>
      <c r="AM509" s="146">
        <v>1</v>
      </c>
      <c r="AN509" s="176" t="str">
        <f t="shared" si="74"/>
        <v>Bajo</v>
      </c>
      <c r="AO509" s="146">
        <v>1</v>
      </c>
      <c r="AP509" s="176" t="str">
        <f t="shared" si="75"/>
        <v>Bajo</v>
      </c>
      <c r="AQ509" s="177">
        <f t="shared" si="71"/>
        <v>3</v>
      </c>
      <c r="AR509" s="146" t="s">
        <v>203</v>
      </c>
      <c r="AS509" s="146" t="s">
        <v>211</v>
      </c>
      <c r="AT509" s="178" t="s">
        <v>1641</v>
      </c>
    </row>
    <row r="510" spans="1:46" ht="70.150000000000006" customHeight="1">
      <c r="A510" s="5">
        <f t="shared" si="70"/>
        <v>507</v>
      </c>
      <c r="B510" s="14" t="s">
        <v>1623</v>
      </c>
      <c r="C510" s="55" t="s">
        <v>1736</v>
      </c>
      <c r="D510" s="96" t="s">
        <v>1737</v>
      </c>
      <c r="E510" s="109" t="s">
        <v>47</v>
      </c>
      <c r="F510" s="109" t="s">
        <v>47</v>
      </c>
      <c r="G510" s="109" t="s">
        <v>48</v>
      </c>
      <c r="H510" s="109" t="s">
        <v>186</v>
      </c>
      <c r="I510" s="13"/>
      <c r="J510" s="13" t="s">
        <v>187</v>
      </c>
      <c r="K510" s="13"/>
      <c r="L510" s="109" t="s">
        <v>1646</v>
      </c>
      <c r="M510" s="38" t="s">
        <v>11</v>
      </c>
      <c r="N510" s="95">
        <v>45986</v>
      </c>
      <c r="O510" s="93" t="s">
        <v>1738</v>
      </c>
      <c r="P510" s="40" t="s">
        <v>1627</v>
      </c>
      <c r="Q510" s="108" t="s">
        <v>992</v>
      </c>
      <c r="R510" s="109" t="s">
        <v>1629</v>
      </c>
      <c r="S510" s="109" t="s">
        <v>1630</v>
      </c>
      <c r="T510" s="94" t="s">
        <v>52</v>
      </c>
      <c r="U510" s="146" t="s">
        <v>47</v>
      </c>
      <c r="V510" s="146" t="s">
        <v>1631</v>
      </c>
      <c r="W510" s="146" t="s">
        <v>47</v>
      </c>
      <c r="X510" s="146" t="s">
        <v>47</v>
      </c>
      <c r="Y510" s="166" t="s">
        <v>289</v>
      </c>
      <c r="Z510" s="146" t="s">
        <v>47</v>
      </c>
      <c r="AA510" s="146" t="s">
        <v>203</v>
      </c>
      <c r="AB510" s="146" t="s">
        <v>203</v>
      </c>
      <c r="AC510" s="146" t="s">
        <v>210</v>
      </c>
      <c r="AD510" s="146" t="s">
        <v>202</v>
      </c>
      <c r="AE510" s="146" t="s">
        <v>202</v>
      </c>
      <c r="AF510" s="160" t="s">
        <v>203</v>
      </c>
      <c r="AG510" s="161" t="s">
        <v>202</v>
      </c>
      <c r="AH510" s="168" t="s">
        <v>1738</v>
      </c>
      <c r="AI510" s="161" t="s">
        <v>291</v>
      </c>
      <c r="AJ510" s="193" t="str">
        <f t="shared" si="72"/>
        <v>Bajo</v>
      </c>
      <c r="AK510" s="146">
        <v>1</v>
      </c>
      <c r="AL510" s="176" t="str">
        <f t="shared" si="73"/>
        <v>Bajo</v>
      </c>
      <c r="AM510" s="146">
        <v>1</v>
      </c>
      <c r="AN510" s="176" t="str">
        <f t="shared" si="74"/>
        <v>Bajo</v>
      </c>
      <c r="AO510" s="146">
        <v>1</v>
      </c>
      <c r="AP510" s="176" t="str">
        <f t="shared" si="75"/>
        <v>Bajo</v>
      </c>
      <c r="AQ510" s="177">
        <f t="shared" si="71"/>
        <v>3</v>
      </c>
      <c r="AR510" s="146" t="s">
        <v>203</v>
      </c>
      <c r="AS510" s="146" t="s">
        <v>211</v>
      </c>
      <c r="AT510" s="178" t="s">
        <v>1641</v>
      </c>
    </row>
    <row r="511" spans="1:46" ht="70.150000000000006" customHeight="1">
      <c r="A511" s="5">
        <f t="shared" si="70"/>
        <v>508</v>
      </c>
      <c r="B511" s="14" t="s">
        <v>1623</v>
      </c>
      <c r="C511" s="55" t="s">
        <v>1739</v>
      </c>
      <c r="D511" s="96" t="s">
        <v>1740</v>
      </c>
      <c r="E511" s="109" t="s">
        <v>47</v>
      </c>
      <c r="F511" s="109" t="s">
        <v>47</v>
      </c>
      <c r="G511" s="109" t="s">
        <v>48</v>
      </c>
      <c r="H511" s="109" t="s">
        <v>186</v>
      </c>
      <c r="I511" s="13"/>
      <c r="J511" s="13" t="s">
        <v>187</v>
      </c>
      <c r="K511" s="13"/>
      <c r="L511" s="109" t="s">
        <v>1646</v>
      </c>
      <c r="M511" s="38" t="s">
        <v>11</v>
      </c>
      <c r="N511" s="95">
        <v>45042</v>
      </c>
      <c r="O511" s="93" t="s">
        <v>1741</v>
      </c>
      <c r="P511" s="40" t="s">
        <v>1627</v>
      </c>
      <c r="Q511" s="108" t="s">
        <v>992</v>
      </c>
      <c r="R511" s="109" t="s">
        <v>1629</v>
      </c>
      <c r="S511" s="109" t="s">
        <v>1630</v>
      </c>
      <c r="T511" s="94" t="s">
        <v>52</v>
      </c>
      <c r="U511" s="146" t="s">
        <v>47</v>
      </c>
      <c r="V511" s="146" t="s">
        <v>1631</v>
      </c>
      <c r="W511" s="146" t="s">
        <v>47</v>
      </c>
      <c r="X511" s="146" t="s">
        <v>47</v>
      </c>
      <c r="Y511" s="166" t="s">
        <v>289</v>
      </c>
      <c r="Z511" s="146" t="s">
        <v>47</v>
      </c>
      <c r="AA511" s="146" t="s">
        <v>203</v>
      </c>
      <c r="AB511" s="146" t="s">
        <v>203</v>
      </c>
      <c r="AC511" s="146" t="s">
        <v>210</v>
      </c>
      <c r="AD511" s="146" t="s">
        <v>202</v>
      </c>
      <c r="AE511" s="146" t="s">
        <v>202</v>
      </c>
      <c r="AF511" s="160" t="s">
        <v>203</v>
      </c>
      <c r="AG511" s="161" t="s">
        <v>202</v>
      </c>
      <c r="AH511" s="168" t="s">
        <v>1741</v>
      </c>
      <c r="AI511" s="161" t="s">
        <v>291</v>
      </c>
      <c r="AJ511" s="193" t="str">
        <f t="shared" si="72"/>
        <v>Bajo</v>
      </c>
      <c r="AK511" s="146">
        <v>1</v>
      </c>
      <c r="AL511" s="176" t="str">
        <f t="shared" si="73"/>
        <v>Bajo</v>
      </c>
      <c r="AM511" s="146">
        <v>1</v>
      </c>
      <c r="AN511" s="176" t="str">
        <f t="shared" si="74"/>
        <v>Bajo</v>
      </c>
      <c r="AO511" s="146">
        <v>1</v>
      </c>
      <c r="AP511" s="176" t="str">
        <f t="shared" si="75"/>
        <v>Bajo</v>
      </c>
      <c r="AQ511" s="177">
        <f t="shared" si="71"/>
        <v>3</v>
      </c>
      <c r="AR511" s="146" t="s">
        <v>203</v>
      </c>
      <c r="AS511" s="146" t="s">
        <v>211</v>
      </c>
      <c r="AT511" s="178" t="s">
        <v>1641</v>
      </c>
    </row>
    <row r="512" spans="1:46" ht="70.150000000000006" customHeight="1">
      <c r="A512" s="5">
        <f t="shared" si="70"/>
        <v>509</v>
      </c>
      <c r="B512" s="14" t="s">
        <v>1623</v>
      </c>
      <c r="C512" s="55" t="s">
        <v>1742</v>
      </c>
      <c r="D512" s="96" t="s">
        <v>1743</v>
      </c>
      <c r="E512" s="109" t="s">
        <v>47</v>
      </c>
      <c r="F512" s="109" t="s">
        <v>47</v>
      </c>
      <c r="G512" s="109" t="s">
        <v>48</v>
      </c>
      <c r="H512" s="109" t="s">
        <v>186</v>
      </c>
      <c r="I512" s="13"/>
      <c r="J512" s="13" t="s">
        <v>187</v>
      </c>
      <c r="K512" s="13"/>
      <c r="L512" s="109" t="s">
        <v>1646</v>
      </c>
      <c r="M512" s="38" t="s">
        <v>11</v>
      </c>
      <c r="N512" s="95">
        <v>41709</v>
      </c>
      <c r="O512" s="93" t="s">
        <v>1744</v>
      </c>
      <c r="P512" s="40" t="s">
        <v>1627</v>
      </c>
      <c r="Q512" s="108" t="s">
        <v>992</v>
      </c>
      <c r="R512" s="109" t="s">
        <v>1629</v>
      </c>
      <c r="S512" s="109" t="s">
        <v>1630</v>
      </c>
      <c r="T512" s="94" t="s">
        <v>52</v>
      </c>
      <c r="U512" s="146" t="s">
        <v>47</v>
      </c>
      <c r="V512" s="146" t="s">
        <v>1631</v>
      </c>
      <c r="W512" s="146" t="s">
        <v>47</v>
      </c>
      <c r="X512" s="146" t="s">
        <v>47</v>
      </c>
      <c r="Y512" s="166" t="s">
        <v>289</v>
      </c>
      <c r="Z512" s="146" t="s">
        <v>47</v>
      </c>
      <c r="AA512" s="146" t="s">
        <v>203</v>
      </c>
      <c r="AB512" s="146" t="s">
        <v>203</v>
      </c>
      <c r="AC512" s="146" t="s">
        <v>210</v>
      </c>
      <c r="AD512" s="146" t="s">
        <v>202</v>
      </c>
      <c r="AE512" s="146" t="s">
        <v>202</v>
      </c>
      <c r="AF512" s="160" t="s">
        <v>203</v>
      </c>
      <c r="AG512" s="161" t="s">
        <v>202</v>
      </c>
      <c r="AH512" s="168" t="s">
        <v>1744</v>
      </c>
      <c r="AI512" s="161" t="s">
        <v>291</v>
      </c>
      <c r="AJ512" s="193" t="str">
        <f t="shared" si="72"/>
        <v>Bajo</v>
      </c>
      <c r="AK512" s="146">
        <v>1</v>
      </c>
      <c r="AL512" s="176" t="str">
        <f t="shared" si="73"/>
        <v>Bajo</v>
      </c>
      <c r="AM512" s="146">
        <v>1</v>
      </c>
      <c r="AN512" s="176" t="str">
        <f t="shared" si="74"/>
        <v>Bajo</v>
      </c>
      <c r="AO512" s="146">
        <v>1</v>
      </c>
      <c r="AP512" s="176" t="str">
        <f t="shared" si="75"/>
        <v>Bajo</v>
      </c>
      <c r="AQ512" s="177">
        <f t="shared" si="71"/>
        <v>3</v>
      </c>
      <c r="AR512" s="146" t="s">
        <v>203</v>
      </c>
      <c r="AS512" s="146" t="s">
        <v>211</v>
      </c>
      <c r="AT512" s="178" t="s">
        <v>1641</v>
      </c>
    </row>
    <row r="513" spans="1:46" ht="70.150000000000006" customHeight="1">
      <c r="A513" s="5">
        <f t="shared" si="70"/>
        <v>510</v>
      </c>
      <c r="B513" s="14" t="s">
        <v>1623</v>
      </c>
      <c r="C513" s="55" t="s">
        <v>1745</v>
      </c>
      <c r="D513" s="96" t="s">
        <v>1746</v>
      </c>
      <c r="E513" s="109" t="s">
        <v>47</v>
      </c>
      <c r="F513" s="109" t="s">
        <v>47</v>
      </c>
      <c r="G513" s="109" t="s">
        <v>48</v>
      </c>
      <c r="H513" s="109" t="s">
        <v>186</v>
      </c>
      <c r="I513" s="13"/>
      <c r="J513" s="13" t="s">
        <v>187</v>
      </c>
      <c r="K513" s="13"/>
      <c r="L513" s="109" t="s">
        <v>1646</v>
      </c>
      <c r="M513" s="38" t="s">
        <v>11</v>
      </c>
      <c r="N513" s="95">
        <v>43658</v>
      </c>
      <c r="O513" s="93" t="s">
        <v>1747</v>
      </c>
      <c r="P513" s="40" t="s">
        <v>1627</v>
      </c>
      <c r="Q513" s="108" t="s">
        <v>992</v>
      </c>
      <c r="R513" s="109" t="s">
        <v>1629</v>
      </c>
      <c r="S513" s="109" t="s">
        <v>1630</v>
      </c>
      <c r="T513" s="94" t="s">
        <v>52</v>
      </c>
      <c r="U513" s="146" t="s">
        <v>47</v>
      </c>
      <c r="V513" s="146" t="s">
        <v>1631</v>
      </c>
      <c r="W513" s="146" t="s">
        <v>47</v>
      </c>
      <c r="X513" s="146" t="s">
        <v>47</v>
      </c>
      <c r="Y513" s="166" t="s">
        <v>289</v>
      </c>
      <c r="Z513" s="146" t="s">
        <v>47</v>
      </c>
      <c r="AA513" s="146" t="s">
        <v>203</v>
      </c>
      <c r="AB513" s="146" t="s">
        <v>203</v>
      </c>
      <c r="AC513" s="146" t="s">
        <v>210</v>
      </c>
      <c r="AD513" s="146" t="s">
        <v>202</v>
      </c>
      <c r="AE513" s="146" t="s">
        <v>202</v>
      </c>
      <c r="AF513" s="160" t="s">
        <v>203</v>
      </c>
      <c r="AG513" s="161" t="s">
        <v>202</v>
      </c>
      <c r="AH513" s="168" t="s">
        <v>1747</v>
      </c>
      <c r="AI513" s="161" t="s">
        <v>291</v>
      </c>
      <c r="AJ513" s="193" t="str">
        <f t="shared" si="72"/>
        <v>Bajo</v>
      </c>
      <c r="AK513" s="146">
        <v>1</v>
      </c>
      <c r="AL513" s="176" t="str">
        <f t="shared" si="73"/>
        <v>Bajo</v>
      </c>
      <c r="AM513" s="146">
        <v>1</v>
      </c>
      <c r="AN513" s="176" t="str">
        <f t="shared" si="74"/>
        <v>Bajo</v>
      </c>
      <c r="AO513" s="146">
        <v>1</v>
      </c>
      <c r="AP513" s="176" t="str">
        <f t="shared" si="75"/>
        <v>Bajo</v>
      </c>
      <c r="AQ513" s="177">
        <f t="shared" si="71"/>
        <v>3</v>
      </c>
      <c r="AR513" s="146" t="s">
        <v>203</v>
      </c>
      <c r="AS513" s="146" t="s">
        <v>211</v>
      </c>
      <c r="AT513" s="178" t="s">
        <v>1641</v>
      </c>
    </row>
    <row r="514" spans="1:46" ht="70.150000000000006" customHeight="1">
      <c r="A514" s="5">
        <f t="shared" si="70"/>
        <v>511</v>
      </c>
      <c r="B514" s="14" t="s">
        <v>1623</v>
      </c>
      <c r="C514" s="55" t="s">
        <v>1748</v>
      </c>
      <c r="D514" s="96" t="s">
        <v>1749</v>
      </c>
      <c r="E514" s="109" t="s">
        <v>47</v>
      </c>
      <c r="F514" s="109" t="s">
        <v>47</v>
      </c>
      <c r="G514" s="109" t="s">
        <v>48</v>
      </c>
      <c r="H514" s="109" t="s">
        <v>186</v>
      </c>
      <c r="I514" s="13"/>
      <c r="J514" s="13" t="s">
        <v>187</v>
      </c>
      <c r="K514" s="13"/>
      <c r="L514" s="109" t="s">
        <v>1646</v>
      </c>
      <c r="M514" s="38" t="s">
        <v>11</v>
      </c>
      <c r="N514" s="95">
        <v>41709</v>
      </c>
      <c r="O514" s="93" t="s">
        <v>1750</v>
      </c>
      <c r="P514" s="40" t="s">
        <v>1627</v>
      </c>
      <c r="Q514" s="108" t="s">
        <v>992</v>
      </c>
      <c r="R514" s="109" t="s">
        <v>1629</v>
      </c>
      <c r="S514" s="109" t="s">
        <v>1630</v>
      </c>
      <c r="T514" s="94" t="s">
        <v>52</v>
      </c>
      <c r="U514" s="146" t="s">
        <v>47</v>
      </c>
      <c r="V514" s="146" t="s">
        <v>1631</v>
      </c>
      <c r="W514" s="146" t="s">
        <v>47</v>
      </c>
      <c r="X514" s="146" t="s">
        <v>47</v>
      </c>
      <c r="Y514" s="166" t="s">
        <v>289</v>
      </c>
      <c r="Z514" s="146" t="s">
        <v>47</v>
      </c>
      <c r="AA514" s="146" t="s">
        <v>203</v>
      </c>
      <c r="AB514" s="146" t="s">
        <v>203</v>
      </c>
      <c r="AC514" s="146" t="s">
        <v>210</v>
      </c>
      <c r="AD514" s="146" t="s">
        <v>202</v>
      </c>
      <c r="AE514" s="146" t="s">
        <v>202</v>
      </c>
      <c r="AF514" s="160" t="s">
        <v>203</v>
      </c>
      <c r="AG514" s="161" t="s">
        <v>202</v>
      </c>
      <c r="AH514" s="168" t="s">
        <v>1750</v>
      </c>
      <c r="AI514" s="161" t="s">
        <v>291</v>
      </c>
      <c r="AJ514" s="193" t="str">
        <f t="shared" si="72"/>
        <v>Bajo</v>
      </c>
      <c r="AK514" s="146">
        <v>1</v>
      </c>
      <c r="AL514" s="176" t="str">
        <f t="shared" si="73"/>
        <v>Bajo</v>
      </c>
      <c r="AM514" s="146">
        <v>1</v>
      </c>
      <c r="AN514" s="176" t="str">
        <f t="shared" si="74"/>
        <v>Bajo</v>
      </c>
      <c r="AO514" s="146">
        <v>1</v>
      </c>
      <c r="AP514" s="176" t="str">
        <f t="shared" si="75"/>
        <v>Bajo</v>
      </c>
      <c r="AQ514" s="177">
        <f t="shared" si="71"/>
        <v>3</v>
      </c>
      <c r="AR514" s="146" t="s">
        <v>203</v>
      </c>
      <c r="AS514" s="146" t="s">
        <v>211</v>
      </c>
      <c r="AT514" s="178" t="s">
        <v>1641</v>
      </c>
    </row>
    <row r="515" spans="1:46" ht="70.150000000000006" customHeight="1">
      <c r="A515" s="5">
        <f t="shared" si="70"/>
        <v>512</v>
      </c>
      <c r="B515" s="14" t="s">
        <v>1623</v>
      </c>
      <c r="C515" s="55" t="s">
        <v>1751</v>
      </c>
      <c r="D515" s="96" t="s">
        <v>1752</v>
      </c>
      <c r="E515" s="109" t="s">
        <v>47</v>
      </c>
      <c r="F515" s="109" t="s">
        <v>47</v>
      </c>
      <c r="G515" s="109" t="s">
        <v>48</v>
      </c>
      <c r="H515" s="109" t="s">
        <v>186</v>
      </c>
      <c r="I515" s="13"/>
      <c r="J515" s="13" t="s">
        <v>187</v>
      </c>
      <c r="K515" s="13"/>
      <c r="L515" s="109" t="s">
        <v>1646</v>
      </c>
      <c r="M515" s="38" t="s">
        <v>11</v>
      </c>
      <c r="N515" s="95">
        <v>45979</v>
      </c>
      <c r="O515" s="93" t="s">
        <v>1753</v>
      </c>
      <c r="P515" s="40" t="s">
        <v>1627</v>
      </c>
      <c r="Q515" s="108" t="s">
        <v>992</v>
      </c>
      <c r="R515" s="109" t="s">
        <v>1629</v>
      </c>
      <c r="S515" s="109" t="s">
        <v>1630</v>
      </c>
      <c r="T515" s="94" t="s">
        <v>52</v>
      </c>
      <c r="U515" s="146" t="s">
        <v>47</v>
      </c>
      <c r="V515" s="146" t="s">
        <v>1631</v>
      </c>
      <c r="W515" s="146" t="s">
        <v>47</v>
      </c>
      <c r="X515" s="146" t="s">
        <v>47</v>
      </c>
      <c r="Y515" s="166" t="s">
        <v>289</v>
      </c>
      <c r="Z515" s="146" t="s">
        <v>47</v>
      </c>
      <c r="AA515" s="146" t="s">
        <v>203</v>
      </c>
      <c r="AB515" s="146" t="s">
        <v>203</v>
      </c>
      <c r="AC515" s="146" t="s">
        <v>210</v>
      </c>
      <c r="AD515" s="146" t="s">
        <v>202</v>
      </c>
      <c r="AE515" s="146" t="s">
        <v>202</v>
      </c>
      <c r="AF515" s="160" t="s">
        <v>203</v>
      </c>
      <c r="AG515" s="161" t="s">
        <v>202</v>
      </c>
      <c r="AH515" s="168" t="s">
        <v>1753</v>
      </c>
      <c r="AI515" s="161" t="s">
        <v>291</v>
      </c>
      <c r="AJ515" s="193" t="str">
        <f t="shared" si="72"/>
        <v>Bajo</v>
      </c>
      <c r="AK515" s="146">
        <v>1</v>
      </c>
      <c r="AL515" s="176" t="str">
        <f t="shared" si="73"/>
        <v>Bajo</v>
      </c>
      <c r="AM515" s="146">
        <v>1</v>
      </c>
      <c r="AN515" s="176" t="str">
        <f t="shared" si="74"/>
        <v>Bajo</v>
      </c>
      <c r="AO515" s="146">
        <v>1</v>
      </c>
      <c r="AP515" s="176" t="str">
        <f t="shared" si="75"/>
        <v>Bajo</v>
      </c>
      <c r="AQ515" s="177">
        <f t="shared" si="71"/>
        <v>3</v>
      </c>
      <c r="AR515" s="146" t="s">
        <v>203</v>
      </c>
      <c r="AS515" s="146" t="s">
        <v>211</v>
      </c>
      <c r="AT515" s="178" t="s">
        <v>1641</v>
      </c>
    </row>
    <row r="516" spans="1:46" ht="70.150000000000006" customHeight="1">
      <c r="A516" s="5">
        <f t="shared" si="70"/>
        <v>513</v>
      </c>
      <c r="B516" s="14" t="s">
        <v>1623</v>
      </c>
      <c r="C516" s="55" t="s">
        <v>1754</v>
      </c>
      <c r="D516" s="96" t="s">
        <v>1755</v>
      </c>
      <c r="E516" s="109" t="s">
        <v>47</v>
      </c>
      <c r="F516" s="109" t="s">
        <v>47</v>
      </c>
      <c r="G516" s="109" t="s">
        <v>48</v>
      </c>
      <c r="H516" s="109" t="s">
        <v>186</v>
      </c>
      <c r="I516" s="13"/>
      <c r="J516" s="13" t="s">
        <v>187</v>
      </c>
      <c r="K516" s="13"/>
      <c r="L516" s="109" t="s">
        <v>1646</v>
      </c>
      <c r="M516" s="38" t="s">
        <v>11</v>
      </c>
      <c r="N516" s="95">
        <v>46063</v>
      </c>
      <c r="O516" s="93" t="s">
        <v>1756</v>
      </c>
      <c r="P516" s="40" t="s">
        <v>1627</v>
      </c>
      <c r="Q516" s="108" t="s">
        <v>992</v>
      </c>
      <c r="R516" s="109" t="s">
        <v>1629</v>
      </c>
      <c r="S516" s="109" t="s">
        <v>1630</v>
      </c>
      <c r="T516" s="94" t="s">
        <v>52</v>
      </c>
      <c r="U516" s="146" t="s">
        <v>47</v>
      </c>
      <c r="V516" s="146" t="s">
        <v>1631</v>
      </c>
      <c r="W516" s="146" t="s">
        <v>47</v>
      </c>
      <c r="X516" s="146" t="s">
        <v>47</v>
      </c>
      <c r="Y516" s="166" t="s">
        <v>289</v>
      </c>
      <c r="Z516" s="146" t="s">
        <v>47</v>
      </c>
      <c r="AA516" s="146" t="s">
        <v>203</v>
      </c>
      <c r="AB516" s="146" t="s">
        <v>203</v>
      </c>
      <c r="AC516" s="146" t="s">
        <v>210</v>
      </c>
      <c r="AD516" s="146" t="s">
        <v>202</v>
      </c>
      <c r="AE516" s="146" t="s">
        <v>202</v>
      </c>
      <c r="AF516" s="160" t="s">
        <v>203</v>
      </c>
      <c r="AG516" s="161" t="s">
        <v>202</v>
      </c>
      <c r="AH516" s="168" t="s">
        <v>1756</v>
      </c>
      <c r="AI516" s="161" t="s">
        <v>291</v>
      </c>
      <c r="AJ516" s="193" t="str">
        <f t="shared" si="72"/>
        <v>Bajo</v>
      </c>
      <c r="AK516" s="146">
        <v>1</v>
      </c>
      <c r="AL516" s="176" t="str">
        <f t="shared" si="73"/>
        <v>Bajo</v>
      </c>
      <c r="AM516" s="146">
        <v>1</v>
      </c>
      <c r="AN516" s="176" t="str">
        <f t="shared" si="74"/>
        <v>Bajo</v>
      </c>
      <c r="AO516" s="146">
        <v>1</v>
      </c>
      <c r="AP516" s="176" t="str">
        <f t="shared" si="75"/>
        <v>Bajo</v>
      </c>
      <c r="AQ516" s="177">
        <f t="shared" si="71"/>
        <v>3</v>
      </c>
      <c r="AR516" s="146" t="s">
        <v>203</v>
      </c>
      <c r="AS516" s="146" t="s">
        <v>211</v>
      </c>
      <c r="AT516" s="178" t="s">
        <v>1641</v>
      </c>
    </row>
    <row r="517" spans="1:46" ht="70.150000000000006" customHeight="1">
      <c r="A517" s="5">
        <f t="shared" si="70"/>
        <v>514</v>
      </c>
      <c r="B517" s="14" t="s">
        <v>1623</v>
      </c>
      <c r="C517" s="55" t="s">
        <v>1757</v>
      </c>
      <c r="D517" s="96" t="s">
        <v>1758</v>
      </c>
      <c r="E517" s="109" t="s">
        <v>47</v>
      </c>
      <c r="F517" s="109" t="s">
        <v>47</v>
      </c>
      <c r="G517" s="109" t="s">
        <v>48</v>
      </c>
      <c r="H517" s="109" t="s">
        <v>186</v>
      </c>
      <c r="I517" s="13"/>
      <c r="J517" s="13" t="s">
        <v>187</v>
      </c>
      <c r="K517" s="13"/>
      <c r="L517" s="109" t="s">
        <v>1646</v>
      </c>
      <c r="M517" s="38" t="s">
        <v>11</v>
      </c>
      <c r="N517" s="95">
        <v>45987</v>
      </c>
      <c r="O517" s="93" t="s">
        <v>1759</v>
      </c>
      <c r="P517" s="40" t="s">
        <v>1627</v>
      </c>
      <c r="Q517" s="108" t="s">
        <v>992</v>
      </c>
      <c r="R517" s="109" t="s">
        <v>1629</v>
      </c>
      <c r="S517" s="109" t="s">
        <v>1630</v>
      </c>
      <c r="T517" s="94" t="s">
        <v>52</v>
      </c>
      <c r="U517" s="146" t="s">
        <v>47</v>
      </c>
      <c r="V517" s="146" t="s">
        <v>1631</v>
      </c>
      <c r="W517" s="146" t="s">
        <v>47</v>
      </c>
      <c r="X517" s="146" t="s">
        <v>47</v>
      </c>
      <c r="Y517" s="166" t="s">
        <v>289</v>
      </c>
      <c r="Z517" s="146" t="s">
        <v>47</v>
      </c>
      <c r="AA517" s="146" t="s">
        <v>203</v>
      </c>
      <c r="AB517" s="146" t="s">
        <v>203</v>
      </c>
      <c r="AC517" s="146" t="s">
        <v>210</v>
      </c>
      <c r="AD517" s="146" t="s">
        <v>202</v>
      </c>
      <c r="AE517" s="146" t="s">
        <v>202</v>
      </c>
      <c r="AF517" s="160" t="s">
        <v>203</v>
      </c>
      <c r="AG517" s="161" t="s">
        <v>202</v>
      </c>
      <c r="AH517" s="168" t="s">
        <v>1759</v>
      </c>
      <c r="AI517" s="161" t="s">
        <v>291</v>
      </c>
      <c r="AJ517" s="193" t="str">
        <f t="shared" si="72"/>
        <v>Bajo</v>
      </c>
      <c r="AK517" s="146">
        <v>1</v>
      </c>
      <c r="AL517" s="176" t="str">
        <f t="shared" si="73"/>
        <v>Bajo</v>
      </c>
      <c r="AM517" s="146">
        <v>1</v>
      </c>
      <c r="AN517" s="176" t="str">
        <f t="shared" si="74"/>
        <v>Bajo</v>
      </c>
      <c r="AO517" s="146">
        <v>1</v>
      </c>
      <c r="AP517" s="176" t="str">
        <f t="shared" si="75"/>
        <v>Bajo</v>
      </c>
      <c r="AQ517" s="177">
        <f t="shared" si="71"/>
        <v>3</v>
      </c>
      <c r="AR517" s="146" t="s">
        <v>203</v>
      </c>
      <c r="AS517" s="146" t="s">
        <v>211</v>
      </c>
      <c r="AT517" s="178" t="s">
        <v>1641</v>
      </c>
    </row>
    <row r="518" spans="1:46" ht="70.150000000000006" customHeight="1">
      <c r="A518" s="5">
        <f t="shared" ref="A518:A573" si="76">+A517+1</f>
        <v>515</v>
      </c>
      <c r="B518" s="14" t="s">
        <v>1623</v>
      </c>
      <c r="C518" s="55" t="s">
        <v>1760</v>
      </c>
      <c r="D518" s="96" t="s">
        <v>1761</v>
      </c>
      <c r="E518" s="109" t="s">
        <v>47</v>
      </c>
      <c r="F518" s="109" t="s">
        <v>47</v>
      </c>
      <c r="G518" s="109" t="s">
        <v>48</v>
      </c>
      <c r="H518" s="109" t="s">
        <v>186</v>
      </c>
      <c r="I518" s="13"/>
      <c r="J518" s="13" t="s">
        <v>187</v>
      </c>
      <c r="K518" s="13"/>
      <c r="L518" s="109" t="s">
        <v>1646</v>
      </c>
      <c r="M518" s="38" t="s">
        <v>11</v>
      </c>
      <c r="N518" s="95">
        <v>45979</v>
      </c>
      <c r="O518" s="93" t="s">
        <v>1762</v>
      </c>
      <c r="P518" s="40" t="s">
        <v>1627</v>
      </c>
      <c r="Q518" s="108" t="s">
        <v>992</v>
      </c>
      <c r="R518" s="109" t="s">
        <v>1629</v>
      </c>
      <c r="S518" s="109" t="s">
        <v>1630</v>
      </c>
      <c r="T518" s="94" t="s">
        <v>52</v>
      </c>
      <c r="U518" s="146" t="s">
        <v>47</v>
      </c>
      <c r="V518" s="146" t="s">
        <v>1631</v>
      </c>
      <c r="W518" s="146" t="s">
        <v>47</v>
      </c>
      <c r="X518" s="146" t="s">
        <v>47</v>
      </c>
      <c r="Y518" s="166" t="s">
        <v>289</v>
      </c>
      <c r="Z518" s="146" t="s">
        <v>47</v>
      </c>
      <c r="AA518" s="146" t="s">
        <v>203</v>
      </c>
      <c r="AB518" s="146" t="s">
        <v>203</v>
      </c>
      <c r="AC518" s="146" t="s">
        <v>210</v>
      </c>
      <c r="AD518" s="146" t="s">
        <v>202</v>
      </c>
      <c r="AE518" s="146" t="s">
        <v>202</v>
      </c>
      <c r="AF518" s="160" t="s">
        <v>203</v>
      </c>
      <c r="AG518" s="161" t="s">
        <v>202</v>
      </c>
      <c r="AH518" s="168" t="s">
        <v>1762</v>
      </c>
      <c r="AI518" s="161" t="s">
        <v>291</v>
      </c>
      <c r="AJ518" s="193" t="str">
        <f t="shared" si="72"/>
        <v>Bajo</v>
      </c>
      <c r="AK518" s="146">
        <v>1</v>
      </c>
      <c r="AL518" s="176" t="str">
        <f t="shared" si="73"/>
        <v>Bajo</v>
      </c>
      <c r="AM518" s="146">
        <v>1</v>
      </c>
      <c r="AN518" s="176" t="str">
        <f t="shared" si="74"/>
        <v>Bajo</v>
      </c>
      <c r="AO518" s="146">
        <v>1</v>
      </c>
      <c r="AP518" s="176" t="str">
        <f t="shared" si="75"/>
        <v>Bajo</v>
      </c>
      <c r="AQ518" s="177">
        <f t="shared" si="71"/>
        <v>3</v>
      </c>
      <c r="AR518" s="146" t="s">
        <v>203</v>
      </c>
      <c r="AS518" s="146" t="s">
        <v>211</v>
      </c>
      <c r="AT518" s="178" t="s">
        <v>1641</v>
      </c>
    </row>
    <row r="519" spans="1:46" ht="70.150000000000006" customHeight="1">
      <c r="A519" s="5">
        <f t="shared" si="76"/>
        <v>516</v>
      </c>
      <c r="B519" s="14" t="s">
        <v>1623</v>
      </c>
      <c r="C519" s="55" t="s">
        <v>1763</v>
      </c>
      <c r="D519" s="96" t="s">
        <v>1764</v>
      </c>
      <c r="E519" s="109" t="s">
        <v>47</v>
      </c>
      <c r="F519" s="109" t="s">
        <v>47</v>
      </c>
      <c r="G519" s="109" t="s">
        <v>48</v>
      </c>
      <c r="H519" s="109" t="s">
        <v>186</v>
      </c>
      <c r="I519" s="13"/>
      <c r="J519" s="13" t="s">
        <v>187</v>
      </c>
      <c r="K519" s="13"/>
      <c r="L519" s="109" t="s">
        <v>1646</v>
      </c>
      <c r="M519" s="38" t="s">
        <v>11</v>
      </c>
      <c r="N519" s="95">
        <v>46063</v>
      </c>
      <c r="O519" s="93" t="s">
        <v>1765</v>
      </c>
      <c r="P519" s="40" t="s">
        <v>1627</v>
      </c>
      <c r="Q519" s="108" t="s">
        <v>992</v>
      </c>
      <c r="R519" s="109" t="s">
        <v>1629</v>
      </c>
      <c r="S519" s="109" t="s">
        <v>1630</v>
      </c>
      <c r="T519" s="94" t="s">
        <v>52</v>
      </c>
      <c r="U519" s="146" t="s">
        <v>47</v>
      </c>
      <c r="V519" s="146" t="s">
        <v>1631</v>
      </c>
      <c r="W519" s="146" t="s">
        <v>47</v>
      </c>
      <c r="X519" s="146" t="s">
        <v>47</v>
      </c>
      <c r="Y519" s="166" t="s">
        <v>289</v>
      </c>
      <c r="Z519" s="146" t="s">
        <v>47</v>
      </c>
      <c r="AA519" s="146" t="s">
        <v>203</v>
      </c>
      <c r="AB519" s="146" t="s">
        <v>203</v>
      </c>
      <c r="AC519" s="146" t="s">
        <v>210</v>
      </c>
      <c r="AD519" s="146" t="s">
        <v>202</v>
      </c>
      <c r="AE519" s="146" t="s">
        <v>202</v>
      </c>
      <c r="AF519" s="160" t="s">
        <v>203</v>
      </c>
      <c r="AG519" s="161" t="s">
        <v>202</v>
      </c>
      <c r="AH519" s="168" t="s">
        <v>1765</v>
      </c>
      <c r="AI519" s="161" t="s">
        <v>291</v>
      </c>
      <c r="AJ519" s="193" t="str">
        <f t="shared" si="72"/>
        <v>Bajo</v>
      </c>
      <c r="AK519" s="146">
        <v>1</v>
      </c>
      <c r="AL519" s="176" t="str">
        <f t="shared" si="73"/>
        <v>Bajo</v>
      </c>
      <c r="AM519" s="146">
        <v>1</v>
      </c>
      <c r="AN519" s="176" t="str">
        <f t="shared" si="74"/>
        <v>Bajo</v>
      </c>
      <c r="AO519" s="146">
        <v>1</v>
      </c>
      <c r="AP519" s="176" t="str">
        <f t="shared" si="75"/>
        <v>Bajo</v>
      </c>
      <c r="AQ519" s="177">
        <f t="shared" si="71"/>
        <v>3</v>
      </c>
      <c r="AR519" s="146" t="s">
        <v>203</v>
      </c>
      <c r="AS519" s="146" t="s">
        <v>211</v>
      </c>
      <c r="AT519" s="178" t="s">
        <v>1641</v>
      </c>
    </row>
    <row r="520" spans="1:46" ht="70.150000000000006" customHeight="1">
      <c r="A520" s="5">
        <f t="shared" si="76"/>
        <v>517</v>
      </c>
      <c r="B520" s="14" t="s">
        <v>1623</v>
      </c>
      <c r="C520" s="55" t="s">
        <v>1766</v>
      </c>
      <c r="D520" s="96" t="s">
        <v>1767</v>
      </c>
      <c r="E520" s="109" t="s">
        <v>47</v>
      </c>
      <c r="F520" s="109" t="s">
        <v>47</v>
      </c>
      <c r="G520" s="109" t="s">
        <v>48</v>
      </c>
      <c r="H520" s="109" t="s">
        <v>186</v>
      </c>
      <c r="I520" s="13"/>
      <c r="J520" s="13" t="s">
        <v>187</v>
      </c>
      <c r="K520" s="13"/>
      <c r="L520" s="109" t="s">
        <v>1646</v>
      </c>
      <c r="M520" s="38" t="s">
        <v>11</v>
      </c>
      <c r="N520" s="95">
        <v>46055</v>
      </c>
      <c r="O520" s="93" t="s">
        <v>1768</v>
      </c>
      <c r="P520" s="40" t="s">
        <v>1627</v>
      </c>
      <c r="Q520" s="108" t="s">
        <v>992</v>
      </c>
      <c r="R520" s="109" t="s">
        <v>1629</v>
      </c>
      <c r="S520" s="109" t="s">
        <v>1630</v>
      </c>
      <c r="T520" s="94" t="s">
        <v>52</v>
      </c>
      <c r="U520" s="146" t="s">
        <v>47</v>
      </c>
      <c r="V520" s="146" t="s">
        <v>1631</v>
      </c>
      <c r="W520" s="146" t="s">
        <v>47</v>
      </c>
      <c r="X520" s="146" t="s">
        <v>47</v>
      </c>
      <c r="Y520" s="166" t="s">
        <v>289</v>
      </c>
      <c r="Z520" s="146" t="s">
        <v>47</v>
      </c>
      <c r="AA520" s="146" t="s">
        <v>203</v>
      </c>
      <c r="AB520" s="146" t="s">
        <v>203</v>
      </c>
      <c r="AC520" s="146" t="s">
        <v>210</v>
      </c>
      <c r="AD520" s="146" t="s">
        <v>202</v>
      </c>
      <c r="AE520" s="146" t="s">
        <v>202</v>
      </c>
      <c r="AF520" s="160" t="s">
        <v>203</v>
      </c>
      <c r="AG520" s="161" t="s">
        <v>202</v>
      </c>
      <c r="AH520" s="168" t="s">
        <v>1768</v>
      </c>
      <c r="AI520" s="161" t="s">
        <v>291</v>
      </c>
      <c r="AJ520" s="193" t="str">
        <f t="shared" si="72"/>
        <v>Bajo</v>
      </c>
      <c r="AK520" s="146">
        <v>1</v>
      </c>
      <c r="AL520" s="176" t="str">
        <f t="shared" si="73"/>
        <v>Bajo</v>
      </c>
      <c r="AM520" s="146">
        <v>1</v>
      </c>
      <c r="AN520" s="176" t="str">
        <f t="shared" si="74"/>
        <v>Bajo</v>
      </c>
      <c r="AO520" s="146">
        <v>1</v>
      </c>
      <c r="AP520" s="176" t="str">
        <f t="shared" si="75"/>
        <v>Bajo</v>
      </c>
      <c r="AQ520" s="177">
        <f t="shared" si="71"/>
        <v>3</v>
      </c>
      <c r="AR520" s="146" t="s">
        <v>203</v>
      </c>
      <c r="AS520" s="146" t="s">
        <v>211</v>
      </c>
      <c r="AT520" s="178" t="s">
        <v>1641</v>
      </c>
    </row>
    <row r="521" spans="1:46" ht="70.150000000000006" customHeight="1">
      <c r="A521" s="5">
        <f t="shared" si="76"/>
        <v>518</v>
      </c>
      <c r="B521" s="14" t="s">
        <v>1623</v>
      </c>
      <c r="C521" s="55" t="s">
        <v>1769</v>
      </c>
      <c r="D521" s="96" t="s">
        <v>1770</v>
      </c>
      <c r="E521" s="109" t="s">
        <v>47</v>
      </c>
      <c r="F521" s="109" t="s">
        <v>47</v>
      </c>
      <c r="G521" s="109" t="s">
        <v>48</v>
      </c>
      <c r="H521" s="109" t="s">
        <v>186</v>
      </c>
      <c r="I521" s="13"/>
      <c r="J521" s="13" t="s">
        <v>187</v>
      </c>
      <c r="K521" s="13"/>
      <c r="L521" s="109" t="s">
        <v>1646</v>
      </c>
      <c r="M521" s="38" t="s">
        <v>11</v>
      </c>
      <c r="N521" s="95">
        <v>45991</v>
      </c>
      <c r="O521" s="93" t="s">
        <v>1771</v>
      </c>
      <c r="P521" s="40" t="s">
        <v>1627</v>
      </c>
      <c r="Q521" s="108" t="s">
        <v>992</v>
      </c>
      <c r="R521" s="109" t="s">
        <v>1629</v>
      </c>
      <c r="S521" s="109" t="s">
        <v>1630</v>
      </c>
      <c r="T521" s="94" t="s">
        <v>52</v>
      </c>
      <c r="U521" s="146" t="s">
        <v>47</v>
      </c>
      <c r="V521" s="146" t="s">
        <v>1631</v>
      </c>
      <c r="W521" s="146" t="s">
        <v>47</v>
      </c>
      <c r="X521" s="146" t="s">
        <v>47</v>
      </c>
      <c r="Y521" s="166" t="s">
        <v>289</v>
      </c>
      <c r="Z521" s="146" t="s">
        <v>47</v>
      </c>
      <c r="AA521" s="146" t="s">
        <v>203</v>
      </c>
      <c r="AB521" s="146" t="s">
        <v>203</v>
      </c>
      <c r="AC521" s="146" t="s">
        <v>210</v>
      </c>
      <c r="AD521" s="146" t="s">
        <v>202</v>
      </c>
      <c r="AE521" s="146" t="s">
        <v>202</v>
      </c>
      <c r="AF521" s="160" t="s">
        <v>203</v>
      </c>
      <c r="AG521" s="161" t="s">
        <v>202</v>
      </c>
      <c r="AH521" s="168" t="s">
        <v>1771</v>
      </c>
      <c r="AI521" s="161" t="s">
        <v>291</v>
      </c>
      <c r="AJ521" s="193" t="str">
        <f t="shared" si="72"/>
        <v>Bajo</v>
      </c>
      <c r="AK521" s="146">
        <v>1</v>
      </c>
      <c r="AL521" s="176" t="str">
        <f t="shared" si="73"/>
        <v>Bajo</v>
      </c>
      <c r="AM521" s="146">
        <v>1</v>
      </c>
      <c r="AN521" s="176" t="str">
        <f t="shared" si="74"/>
        <v>Bajo</v>
      </c>
      <c r="AO521" s="146">
        <v>1</v>
      </c>
      <c r="AP521" s="176" t="str">
        <f t="shared" si="75"/>
        <v>Bajo</v>
      </c>
      <c r="AQ521" s="177">
        <f t="shared" si="71"/>
        <v>3</v>
      </c>
      <c r="AR521" s="146" t="s">
        <v>203</v>
      </c>
      <c r="AS521" s="146" t="s">
        <v>211</v>
      </c>
      <c r="AT521" s="178" t="s">
        <v>1641</v>
      </c>
    </row>
    <row r="522" spans="1:46" ht="70.150000000000006" customHeight="1">
      <c r="A522" s="5">
        <f t="shared" si="76"/>
        <v>519</v>
      </c>
      <c r="B522" s="14" t="s">
        <v>1623</v>
      </c>
      <c r="C522" s="55" t="s">
        <v>1772</v>
      </c>
      <c r="D522" s="96" t="s">
        <v>1773</v>
      </c>
      <c r="E522" s="109" t="s">
        <v>47</v>
      </c>
      <c r="F522" s="109" t="s">
        <v>47</v>
      </c>
      <c r="G522" s="109" t="s">
        <v>48</v>
      </c>
      <c r="H522" s="109" t="s">
        <v>186</v>
      </c>
      <c r="I522" s="13"/>
      <c r="J522" s="13" t="s">
        <v>187</v>
      </c>
      <c r="K522" s="13"/>
      <c r="L522" s="109" t="s">
        <v>1646</v>
      </c>
      <c r="M522" s="38" t="s">
        <v>11</v>
      </c>
      <c r="N522" s="95">
        <v>45086</v>
      </c>
      <c r="O522" s="93" t="s">
        <v>1774</v>
      </c>
      <c r="P522" s="40" t="s">
        <v>1627</v>
      </c>
      <c r="Q522" s="108" t="s">
        <v>992</v>
      </c>
      <c r="R522" s="109" t="s">
        <v>1629</v>
      </c>
      <c r="S522" s="109" t="s">
        <v>1630</v>
      </c>
      <c r="T522" s="94" t="s">
        <v>52</v>
      </c>
      <c r="U522" s="146" t="s">
        <v>47</v>
      </c>
      <c r="V522" s="146" t="s">
        <v>1631</v>
      </c>
      <c r="W522" s="146" t="s">
        <v>47</v>
      </c>
      <c r="X522" s="146" t="s">
        <v>47</v>
      </c>
      <c r="Y522" s="166" t="s">
        <v>289</v>
      </c>
      <c r="Z522" s="146" t="s">
        <v>47</v>
      </c>
      <c r="AA522" s="146" t="s">
        <v>203</v>
      </c>
      <c r="AB522" s="146" t="s">
        <v>203</v>
      </c>
      <c r="AC522" s="146" t="s">
        <v>210</v>
      </c>
      <c r="AD522" s="146" t="s">
        <v>202</v>
      </c>
      <c r="AE522" s="146" t="s">
        <v>202</v>
      </c>
      <c r="AF522" s="160" t="s">
        <v>203</v>
      </c>
      <c r="AG522" s="161" t="s">
        <v>202</v>
      </c>
      <c r="AH522" s="168" t="s">
        <v>1774</v>
      </c>
      <c r="AI522" s="161" t="s">
        <v>291</v>
      </c>
      <c r="AJ522" s="193" t="str">
        <f t="shared" si="72"/>
        <v>Bajo</v>
      </c>
      <c r="AK522" s="146">
        <v>1</v>
      </c>
      <c r="AL522" s="176" t="str">
        <f t="shared" si="73"/>
        <v>Bajo</v>
      </c>
      <c r="AM522" s="146">
        <v>1</v>
      </c>
      <c r="AN522" s="176" t="str">
        <f t="shared" si="74"/>
        <v>Bajo</v>
      </c>
      <c r="AO522" s="146">
        <v>1</v>
      </c>
      <c r="AP522" s="176" t="str">
        <f t="shared" si="75"/>
        <v>Bajo</v>
      </c>
      <c r="AQ522" s="177">
        <f t="shared" si="71"/>
        <v>3</v>
      </c>
      <c r="AR522" s="146" t="s">
        <v>203</v>
      </c>
      <c r="AS522" s="146" t="s">
        <v>211</v>
      </c>
      <c r="AT522" s="178" t="s">
        <v>1641</v>
      </c>
    </row>
    <row r="523" spans="1:46" ht="70.150000000000006" customHeight="1">
      <c r="A523" s="5">
        <f t="shared" si="76"/>
        <v>520</v>
      </c>
      <c r="B523" s="14" t="s">
        <v>1623</v>
      </c>
      <c r="C523" s="55" t="s">
        <v>1775</v>
      </c>
      <c r="D523" s="96" t="s">
        <v>1776</v>
      </c>
      <c r="E523" s="109" t="s">
        <v>47</v>
      </c>
      <c r="F523" s="109" t="s">
        <v>47</v>
      </c>
      <c r="G523" s="109" t="s">
        <v>48</v>
      </c>
      <c r="H523" s="109" t="s">
        <v>186</v>
      </c>
      <c r="I523" s="13"/>
      <c r="J523" s="13" t="s">
        <v>187</v>
      </c>
      <c r="K523" s="13"/>
      <c r="L523" s="109" t="s">
        <v>1646</v>
      </c>
      <c r="M523" s="38" t="s">
        <v>11</v>
      </c>
      <c r="N523" s="95">
        <v>45991</v>
      </c>
      <c r="O523" s="93" t="s">
        <v>1777</v>
      </c>
      <c r="P523" s="40" t="s">
        <v>1627</v>
      </c>
      <c r="Q523" s="108" t="s">
        <v>992</v>
      </c>
      <c r="R523" s="109" t="s">
        <v>1629</v>
      </c>
      <c r="S523" s="109" t="s">
        <v>1630</v>
      </c>
      <c r="T523" s="94" t="s">
        <v>52</v>
      </c>
      <c r="U523" s="146" t="s">
        <v>47</v>
      </c>
      <c r="V523" s="146" t="s">
        <v>1631</v>
      </c>
      <c r="W523" s="146" t="s">
        <v>47</v>
      </c>
      <c r="X523" s="146" t="s">
        <v>47</v>
      </c>
      <c r="Y523" s="166" t="s">
        <v>289</v>
      </c>
      <c r="Z523" s="146" t="s">
        <v>47</v>
      </c>
      <c r="AA523" s="146" t="s">
        <v>203</v>
      </c>
      <c r="AB523" s="146" t="s">
        <v>203</v>
      </c>
      <c r="AC523" s="146" t="s">
        <v>210</v>
      </c>
      <c r="AD523" s="146" t="s">
        <v>202</v>
      </c>
      <c r="AE523" s="146" t="s">
        <v>202</v>
      </c>
      <c r="AF523" s="160" t="s">
        <v>203</v>
      </c>
      <c r="AG523" s="161" t="s">
        <v>202</v>
      </c>
      <c r="AH523" s="168" t="s">
        <v>1777</v>
      </c>
      <c r="AI523" s="161" t="s">
        <v>291</v>
      </c>
      <c r="AJ523" s="193" t="str">
        <f t="shared" si="72"/>
        <v>Bajo</v>
      </c>
      <c r="AK523" s="146">
        <v>1</v>
      </c>
      <c r="AL523" s="176" t="str">
        <f t="shared" si="73"/>
        <v>Bajo</v>
      </c>
      <c r="AM523" s="146">
        <v>1</v>
      </c>
      <c r="AN523" s="176" t="str">
        <f t="shared" si="74"/>
        <v>Bajo</v>
      </c>
      <c r="AO523" s="146">
        <v>1</v>
      </c>
      <c r="AP523" s="176" t="str">
        <f t="shared" si="75"/>
        <v>Bajo</v>
      </c>
      <c r="AQ523" s="177">
        <f t="shared" si="71"/>
        <v>3</v>
      </c>
      <c r="AR523" s="146" t="s">
        <v>203</v>
      </c>
      <c r="AS523" s="146" t="s">
        <v>211</v>
      </c>
      <c r="AT523" s="178" t="s">
        <v>1641</v>
      </c>
    </row>
    <row r="524" spans="1:46" ht="70.150000000000006" customHeight="1">
      <c r="A524" s="5">
        <f t="shared" si="76"/>
        <v>521</v>
      </c>
      <c r="B524" s="14" t="s">
        <v>1623</v>
      </c>
      <c r="C524" s="55" t="s">
        <v>1778</v>
      </c>
      <c r="D524" s="96" t="s">
        <v>1779</v>
      </c>
      <c r="E524" s="109" t="s">
        <v>47</v>
      </c>
      <c r="F524" s="109" t="s">
        <v>47</v>
      </c>
      <c r="G524" s="109" t="s">
        <v>48</v>
      </c>
      <c r="H524" s="109" t="s">
        <v>186</v>
      </c>
      <c r="I524" s="13"/>
      <c r="J524" s="13" t="s">
        <v>187</v>
      </c>
      <c r="K524" s="13"/>
      <c r="L524" s="109" t="s">
        <v>1646</v>
      </c>
      <c r="M524" s="38" t="s">
        <v>11</v>
      </c>
      <c r="N524" s="95">
        <v>45925</v>
      </c>
      <c r="O524" s="93" t="s">
        <v>1780</v>
      </c>
      <c r="P524" s="40" t="s">
        <v>1627</v>
      </c>
      <c r="Q524" s="108" t="s">
        <v>992</v>
      </c>
      <c r="R524" s="109" t="s">
        <v>1629</v>
      </c>
      <c r="S524" s="109" t="s">
        <v>1630</v>
      </c>
      <c r="T524" s="94" t="s">
        <v>52</v>
      </c>
      <c r="U524" s="146" t="s">
        <v>47</v>
      </c>
      <c r="V524" s="146" t="s">
        <v>1631</v>
      </c>
      <c r="W524" s="146" t="s">
        <v>47</v>
      </c>
      <c r="X524" s="146" t="s">
        <v>47</v>
      </c>
      <c r="Y524" s="166" t="s">
        <v>289</v>
      </c>
      <c r="Z524" s="146" t="s">
        <v>47</v>
      </c>
      <c r="AA524" s="146" t="s">
        <v>203</v>
      </c>
      <c r="AB524" s="146" t="s">
        <v>203</v>
      </c>
      <c r="AC524" s="146" t="s">
        <v>210</v>
      </c>
      <c r="AD524" s="146" t="s">
        <v>202</v>
      </c>
      <c r="AE524" s="146" t="s">
        <v>202</v>
      </c>
      <c r="AF524" s="160" t="s">
        <v>203</v>
      </c>
      <c r="AG524" s="161" t="s">
        <v>202</v>
      </c>
      <c r="AH524" s="168" t="s">
        <v>1780</v>
      </c>
      <c r="AI524" s="161" t="s">
        <v>291</v>
      </c>
      <c r="AJ524" s="193" t="str">
        <f t="shared" si="72"/>
        <v>Bajo</v>
      </c>
      <c r="AK524" s="146">
        <v>1</v>
      </c>
      <c r="AL524" s="176" t="str">
        <f t="shared" si="73"/>
        <v>Bajo</v>
      </c>
      <c r="AM524" s="146">
        <v>1</v>
      </c>
      <c r="AN524" s="176" t="str">
        <f t="shared" si="74"/>
        <v>Bajo</v>
      </c>
      <c r="AO524" s="146">
        <v>1</v>
      </c>
      <c r="AP524" s="176" t="str">
        <f t="shared" si="75"/>
        <v>Bajo</v>
      </c>
      <c r="AQ524" s="177">
        <f t="shared" si="71"/>
        <v>3</v>
      </c>
      <c r="AR524" s="146" t="s">
        <v>203</v>
      </c>
      <c r="AS524" s="146" t="s">
        <v>211</v>
      </c>
      <c r="AT524" s="178" t="s">
        <v>1641</v>
      </c>
    </row>
    <row r="525" spans="1:46" ht="70.150000000000006" customHeight="1">
      <c r="A525" s="5">
        <f t="shared" si="76"/>
        <v>522</v>
      </c>
      <c r="B525" s="14" t="s">
        <v>1623</v>
      </c>
      <c r="C525" s="55" t="s">
        <v>1781</v>
      </c>
      <c r="D525" s="96" t="s">
        <v>1782</v>
      </c>
      <c r="E525" s="109" t="s">
        <v>47</v>
      </c>
      <c r="F525" s="109" t="s">
        <v>47</v>
      </c>
      <c r="G525" s="109" t="s">
        <v>48</v>
      </c>
      <c r="H525" s="109" t="s">
        <v>186</v>
      </c>
      <c r="I525" s="13"/>
      <c r="J525" s="13" t="s">
        <v>187</v>
      </c>
      <c r="K525" s="13"/>
      <c r="L525" s="109" t="s">
        <v>1646</v>
      </c>
      <c r="M525" s="38" t="s">
        <v>11</v>
      </c>
      <c r="N525" s="95">
        <v>45991</v>
      </c>
      <c r="O525" s="93" t="s">
        <v>1783</v>
      </c>
      <c r="P525" s="40" t="s">
        <v>1627</v>
      </c>
      <c r="Q525" s="108" t="s">
        <v>992</v>
      </c>
      <c r="R525" s="109" t="s">
        <v>1629</v>
      </c>
      <c r="S525" s="109" t="s">
        <v>1630</v>
      </c>
      <c r="T525" s="94" t="s">
        <v>52</v>
      </c>
      <c r="U525" s="146" t="s">
        <v>47</v>
      </c>
      <c r="V525" s="146" t="s">
        <v>1631</v>
      </c>
      <c r="W525" s="146" t="s">
        <v>47</v>
      </c>
      <c r="X525" s="146" t="s">
        <v>47</v>
      </c>
      <c r="Y525" s="166" t="s">
        <v>289</v>
      </c>
      <c r="Z525" s="146" t="s">
        <v>47</v>
      </c>
      <c r="AA525" s="146" t="s">
        <v>203</v>
      </c>
      <c r="AB525" s="146" t="s">
        <v>203</v>
      </c>
      <c r="AC525" s="146" t="s">
        <v>210</v>
      </c>
      <c r="AD525" s="146" t="s">
        <v>202</v>
      </c>
      <c r="AE525" s="146" t="s">
        <v>202</v>
      </c>
      <c r="AF525" s="160" t="s">
        <v>203</v>
      </c>
      <c r="AG525" s="161" t="s">
        <v>202</v>
      </c>
      <c r="AH525" s="168" t="s">
        <v>1783</v>
      </c>
      <c r="AI525" s="161" t="s">
        <v>291</v>
      </c>
      <c r="AJ525" s="193" t="str">
        <f t="shared" si="72"/>
        <v>Bajo</v>
      </c>
      <c r="AK525" s="146">
        <v>1</v>
      </c>
      <c r="AL525" s="176" t="str">
        <f t="shared" si="73"/>
        <v>Bajo</v>
      </c>
      <c r="AM525" s="146">
        <v>1</v>
      </c>
      <c r="AN525" s="176" t="str">
        <f t="shared" si="74"/>
        <v>Bajo</v>
      </c>
      <c r="AO525" s="146">
        <v>1</v>
      </c>
      <c r="AP525" s="176" t="str">
        <f t="shared" si="75"/>
        <v>Bajo</v>
      </c>
      <c r="AQ525" s="177">
        <f t="shared" si="71"/>
        <v>3</v>
      </c>
      <c r="AR525" s="146" t="s">
        <v>203</v>
      </c>
      <c r="AS525" s="146" t="s">
        <v>211</v>
      </c>
      <c r="AT525" s="178" t="s">
        <v>1641</v>
      </c>
    </row>
    <row r="526" spans="1:46" ht="70.150000000000006" customHeight="1">
      <c r="A526" s="5">
        <f t="shared" si="76"/>
        <v>523</v>
      </c>
      <c r="B526" s="14" t="s">
        <v>1623</v>
      </c>
      <c r="C526" s="55" t="s">
        <v>1784</v>
      </c>
      <c r="D526" s="96" t="s">
        <v>1785</v>
      </c>
      <c r="E526" s="109" t="s">
        <v>47</v>
      </c>
      <c r="F526" s="109" t="s">
        <v>47</v>
      </c>
      <c r="G526" s="109" t="s">
        <v>48</v>
      </c>
      <c r="H526" s="109" t="s">
        <v>186</v>
      </c>
      <c r="I526" s="13"/>
      <c r="J526" s="13" t="s">
        <v>187</v>
      </c>
      <c r="K526" s="13"/>
      <c r="L526" s="109" t="s">
        <v>1646</v>
      </c>
      <c r="M526" s="38" t="s">
        <v>11</v>
      </c>
      <c r="N526" s="95">
        <v>46007</v>
      </c>
      <c r="O526" s="93" t="s">
        <v>1786</v>
      </c>
      <c r="P526" s="40" t="s">
        <v>1627</v>
      </c>
      <c r="Q526" s="108" t="s">
        <v>992</v>
      </c>
      <c r="R526" s="109" t="s">
        <v>1629</v>
      </c>
      <c r="S526" s="109" t="s">
        <v>1630</v>
      </c>
      <c r="T526" s="94" t="s">
        <v>52</v>
      </c>
      <c r="U526" s="146" t="s">
        <v>47</v>
      </c>
      <c r="V526" s="146" t="s">
        <v>1631</v>
      </c>
      <c r="W526" s="146" t="s">
        <v>47</v>
      </c>
      <c r="X526" s="146" t="s">
        <v>47</v>
      </c>
      <c r="Y526" s="166" t="s">
        <v>289</v>
      </c>
      <c r="Z526" s="146" t="s">
        <v>47</v>
      </c>
      <c r="AA526" s="146" t="s">
        <v>203</v>
      </c>
      <c r="AB526" s="146" t="s">
        <v>203</v>
      </c>
      <c r="AC526" s="146" t="s">
        <v>210</v>
      </c>
      <c r="AD526" s="146" t="s">
        <v>202</v>
      </c>
      <c r="AE526" s="146" t="s">
        <v>202</v>
      </c>
      <c r="AF526" s="160" t="s">
        <v>203</v>
      </c>
      <c r="AG526" s="161" t="s">
        <v>202</v>
      </c>
      <c r="AH526" s="168" t="s">
        <v>1786</v>
      </c>
      <c r="AI526" s="161" t="s">
        <v>291</v>
      </c>
      <c r="AJ526" s="193" t="str">
        <f t="shared" si="72"/>
        <v>Bajo</v>
      </c>
      <c r="AK526" s="146">
        <v>1</v>
      </c>
      <c r="AL526" s="176" t="str">
        <f t="shared" si="73"/>
        <v>Bajo</v>
      </c>
      <c r="AM526" s="146">
        <v>1</v>
      </c>
      <c r="AN526" s="176" t="str">
        <f t="shared" si="74"/>
        <v>Bajo</v>
      </c>
      <c r="AO526" s="146">
        <v>1</v>
      </c>
      <c r="AP526" s="176" t="str">
        <f t="shared" si="75"/>
        <v>Bajo</v>
      </c>
      <c r="AQ526" s="177">
        <f t="shared" si="71"/>
        <v>3</v>
      </c>
      <c r="AR526" s="146" t="s">
        <v>203</v>
      </c>
      <c r="AS526" s="146" t="s">
        <v>211</v>
      </c>
      <c r="AT526" s="178" t="s">
        <v>1641</v>
      </c>
    </row>
    <row r="527" spans="1:46" ht="70.150000000000006" customHeight="1">
      <c r="A527" s="5">
        <f t="shared" si="76"/>
        <v>524</v>
      </c>
      <c r="B527" s="14" t="s">
        <v>1623</v>
      </c>
      <c r="C527" s="55" t="s">
        <v>1787</v>
      </c>
      <c r="D527" s="96" t="s">
        <v>1788</v>
      </c>
      <c r="E527" s="109" t="s">
        <v>47</v>
      </c>
      <c r="F527" s="109" t="s">
        <v>47</v>
      </c>
      <c r="G527" s="109" t="s">
        <v>48</v>
      </c>
      <c r="H527" s="109" t="s">
        <v>186</v>
      </c>
      <c r="I527" s="13"/>
      <c r="J527" s="13" t="s">
        <v>187</v>
      </c>
      <c r="K527" s="13"/>
      <c r="L527" s="109" t="s">
        <v>1646</v>
      </c>
      <c r="M527" s="38" t="s">
        <v>11</v>
      </c>
      <c r="N527" s="95">
        <v>40324</v>
      </c>
      <c r="O527" s="93" t="s">
        <v>1789</v>
      </c>
      <c r="P527" s="40" t="s">
        <v>1627</v>
      </c>
      <c r="Q527" s="108" t="s">
        <v>992</v>
      </c>
      <c r="R527" s="109" t="s">
        <v>1629</v>
      </c>
      <c r="S527" s="109" t="s">
        <v>1630</v>
      </c>
      <c r="T527" s="94" t="s">
        <v>52</v>
      </c>
      <c r="U527" s="146" t="s">
        <v>47</v>
      </c>
      <c r="V527" s="146" t="s">
        <v>1631</v>
      </c>
      <c r="W527" s="146" t="s">
        <v>47</v>
      </c>
      <c r="X527" s="146" t="s">
        <v>47</v>
      </c>
      <c r="Y527" s="166" t="s">
        <v>289</v>
      </c>
      <c r="Z527" s="146" t="s">
        <v>47</v>
      </c>
      <c r="AA527" s="146" t="s">
        <v>203</v>
      </c>
      <c r="AB527" s="146" t="s">
        <v>203</v>
      </c>
      <c r="AC527" s="146" t="s">
        <v>210</v>
      </c>
      <c r="AD527" s="146" t="s">
        <v>202</v>
      </c>
      <c r="AE527" s="146" t="s">
        <v>202</v>
      </c>
      <c r="AF527" s="160" t="s">
        <v>203</v>
      </c>
      <c r="AG527" s="161" t="s">
        <v>202</v>
      </c>
      <c r="AH527" s="168" t="s">
        <v>1789</v>
      </c>
      <c r="AI527" s="161" t="s">
        <v>291</v>
      </c>
      <c r="AJ527" s="193" t="str">
        <f t="shared" si="72"/>
        <v>Bajo</v>
      </c>
      <c r="AK527" s="146">
        <v>1</v>
      </c>
      <c r="AL527" s="176" t="str">
        <f t="shared" si="73"/>
        <v>Bajo</v>
      </c>
      <c r="AM527" s="146">
        <v>1</v>
      </c>
      <c r="AN527" s="176" t="str">
        <f t="shared" si="74"/>
        <v>Bajo</v>
      </c>
      <c r="AO527" s="146">
        <v>1</v>
      </c>
      <c r="AP527" s="176" t="str">
        <f t="shared" si="75"/>
        <v>Bajo</v>
      </c>
      <c r="AQ527" s="177">
        <f t="shared" si="71"/>
        <v>3</v>
      </c>
      <c r="AR527" s="146" t="s">
        <v>203</v>
      </c>
      <c r="AS527" s="146" t="s">
        <v>211</v>
      </c>
      <c r="AT527" s="178" t="s">
        <v>1641</v>
      </c>
    </row>
    <row r="528" spans="1:46" ht="70.150000000000006" customHeight="1">
      <c r="A528" s="5">
        <f t="shared" si="76"/>
        <v>525</v>
      </c>
      <c r="B528" s="14" t="s">
        <v>1623</v>
      </c>
      <c r="C528" s="55" t="s">
        <v>1790</v>
      </c>
      <c r="D528" s="96" t="s">
        <v>1791</v>
      </c>
      <c r="E528" s="109" t="s">
        <v>47</v>
      </c>
      <c r="F528" s="109" t="s">
        <v>47</v>
      </c>
      <c r="G528" s="109" t="s">
        <v>48</v>
      </c>
      <c r="H528" s="109" t="s">
        <v>186</v>
      </c>
      <c r="I528" s="13"/>
      <c r="J528" s="13" t="s">
        <v>187</v>
      </c>
      <c r="K528" s="13"/>
      <c r="L528" s="109" t="s">
        <v>1646</v>
      </c>
      <c r="M528" s="38" t="s">
        <v>11</v>
      </c>
      <c r="N528" s="95">
        <v>43559</v>
      </c>
      <c r="O528" s="93" t="s">
        <v>1792</v>
      </c>
      <c r="P528" s="40" t="s">
        <v>1627</v>
      </c>
      <c r="Q528" s="108" t="s">
        <v>992</v>
      </c>
      <c r="R528" s="109" t="s">
        <v>1629</v>
      </c>
      <c r="S528" s="109" t="s">
        <v>1630</v>
      </c>
      <c r="T528" s="94" t="s">
        <v>52</v>
      </c>
      <c r="U528" s="146" t="s">
        <v>47</v>
      </c>
      <c r="V528" s="146" t="s">
        <v>1631</v>
      </c>
      <c r="W528" s="146" t="s">
        <v>47</v>
      </c>
      <c r="X528" s="146" t="s">
        <v>47</v>
      </c>
      <c r="Y528" s="166" t="s">
        <v>289</v>
      </c>
      <c r="Z528" s="146" t="s">
        <v>47</v>
      </c>
      <c r="AA528" s="146" t="s">
        <v>203</v>
      </c>
      <c r="AB528" s="146" t="s">
        <v>203</v>
      </c>
      <c r="AC528" s="146" t="s">
        <v>210</v>
      </c>
      <c r="AD528" s="146" t="s">
        <v>202</v>
      </c>
      <c r="AE528" s="146" t="s">
        <v>202</v>
      </c>
      <c r="AF528" s="160" t="s">
        <v>203</v>
      </c>
      <c r="AG528" s="161" t="s">
        <v>202</v>
      </c>
      <c r="AH528" s="168" t="s">
        <v>1792</v>
      </c>
      <c r="AI528" s="161" t="s">
        <v>291</v>
      </c>
      <c r="AJ528" s="193" t="str">
        <f t="shared" si="72"/>
        <v>Bajo</v>
      </c>
      <c r="AK528" s="146">
        <v>1</v>
      </c>
      <c r="AL528" s="176" t="str">
        <f t="shared" si="73"/>
        <v>Bajo</v>
      </c>
      <c r="AM528" s="146">
        <v>1</v>
      </c>
      <c r="AN528" s="176" t="str">
        <f t="shared" si="74"/>
        <v>Bajo</v>
      </c>
      <c r="AO528" s="146">
        <v>1</v>
      </c>
      <c r="AP528" s="176" t="str">
        <f t="shared" si="75"/>
        <v>Bajo</v>
      </c>
      <c r="AQ528" s="177">
        <f t="shared" si="71"/>
        <v>3</v>
      </c>
      <c r="AR528" s="146" t="s">
        <v>203</v>
      </c>
      <c r="AS528" s="146" t="s">
        <v>211</v>
      </c>
      <c r="AT528" s="178" t="s">
        <v>1641</v>
      </c>
    </row>
    <row r="529" spans="1:46" ht="70.150000000000006" customHeight="1">
      <c r="A529" s="5">
        <f t="shared" si="76"/>
        <v>526</v>
      </c>
      <c r="B529" s="14" t="s">
        <v>1623</v>
      </c>
      <c r="C529" s="55" t="s">
        <v>1793</v>
      </c>
      <c r="D529" s="96" t="s">
        <v>1794</v>
      </c>
      <c r="E529" s="109" t="s">
        <v>47</v>
      </c>
      <c r="F529" s="109" t="s">
        <v>47</v>
      </c>
      <c r="G529" s="109" t="s">
        <v>48</v>
      </c>
      <c r="H529" s="109" t="s">
        <v>186</v>
      </c>
      <c r="I529" s="13"/>
      <c r="J529" s="13" t="s">
        <v>187</v>
      </c>
      <c r="K529" s="13"/>
      <c r="L529" s="109" t="s">
        <v>1646</v>
      </c>
      <c r="M529" s="38" t="s">
        <v>11</v>
      </c>
      <c r="N529" s="95">
        <v>45925</v>
      </c>
      <c r="O529" s="93" t="s">
        <v>1795</v>
      </c>
      <c r="P529" s="40" t="s">
        <v>1627</v>
      </c>
      <c r="Q529" s="108" t="s">
        <v>992</v>
      </c>
      <c r="R529" s="109" t="s">
        <v>1629</v>
      </c>
      <c r="S529" s="109" t="s">
        <v>1630</v>
      </c>
      <c r="T529" s="94" t="s">
        <v>52</v>
      </c>
      <c r="U529" s="146" t="s">
        <v>47</v>
      </c>
      <c r="V529" s="146" t="s">
        <v>1631</v>
      </c>
      <c r="W529" s="146" t="s">
        <v>47</v>
      </c>
      <c r="X529" s="146" t="s">
        <v>47</v>
      </c>
      <c r="Y529" s="166" t="s">
        <v>289</v>
      </c>
      <c r="Z529" s="146" t="s">
        <v>47</v>
      </c>
      <c r="AA529" s="146" t="s">
        <v>203</v>
      </c>
      <c r="AB529" s="146" t="s">
        <v>203</v>
      </c>
      <c r="AC529" s="146" t="s">
        <v>210</v>
      </c>
      <c r="AD529" s="146" t="s">
        <v>202</v>
      </c>
      <c r="AE529" s="146" t="s">
        <v>202</v>
      </c>
      <c r="AF529" s="160" t="s">
        <v>203</v>
      </c>
      <c r="AG529" s="161" t="s">
        <v>202</v>
      </c>
      <c r="AH529" s="168" t="s">
        <v>1795</v>
      </c>
      <c r="AI529" s="161" t="s">
        <v>291</v>
      </c>
      <c r="AJ529" s="193" t="str">
        <f t="shared" si="72"/>
        <v>Bajo</v>
      </c>
      <c r="AK529" s="146">
        <v>1</v>
      </c>
      <c r="AL529" s="176" t="str">
        <f t="shared" si="73"/>
        <v>Bajo</v>
      </c>
      <c r="AM529" s="146">
        <v>1</v>
      </c>
      <c r="AN529" s="176" t="str">
        <f t="shared" si="74"/>
        <v>Bajo</v>
      </c>
      <c r="AO529" s="146">
        <v>1</v>
      </c>
      <c r="AP529" s="176" t="str">
        <f t="shared" si="75"/>
        <v>Bajo</v>
      </c>
      <c r="AQ529" s="177">
        <f t="shared" si="71"/>
        <v>3</v>
      </c>
      <c r="AR529" s="146" t="s">
        <v>203</v>
      </c>
      <c r="AS529" s="146" t="s">
        <v>211</v>
      </c>
      <c r="AT529" s="178" t="s">
        <v>1641</v>
      </c>
    </row>
    <row r="530" spans="1:46" ht="70.150000000000006" customHeight="1">
      <c r="A530" s="5">
        <f t="shared" si="76"/>
        <v>527</v>
      </c>
      <c r="B530" s="14" t="s">
        <v>1623</v>
      </c>
      <c r="C530" s="55" t="s">
        <v>1796</v>
      </c>
      <c r="D530" s="96" t="s">
        <v>1797</v>
      </c>
      <c r="E530" s="109" t="s">
        <v>47</v>
      </c>
      <c r="F530" s="109" t="s">
        <v>47</v>
      </c>
      <c r="G530" s="109" t="s">
        <v>48</v>
      </c>
      <c r="H530" s="109" t="s">
        <v>186</v>
      </c>
      <c r="I530" s="13"/>
      <c r="J530" s="13" t="s">
        <v>187</v>
      </c>
      <c r="K530" s="13"/>
      <c r="L530" s="109" t="s">
        <v>1646</v>
      </c>
      <c r="M530" s="38" t="s">
        <v>11</v>
      </c>
      <c r="N530" s="95">
        <v>45991</v>
      </c>
      <c r="O530" s="93" t="s">
        <v>1798</v>
      </c>
      <c r="P530" s="40" t="s">
        <v>1627</v>
      </c>
      <c r="Q530" s="108" t="s">
        <v>992</v>
      </c>
      <c r="R530" s="109" t="s">
        <v>1629</v>
      </c>
      <c r="S530" s="109" t="s">
        <v>1630</v>
      </c>
      <c r="T530" s="94" t="s">
        <v>52</v>
      </c>
      <c r="U530" s="146" t="s">
        <v>47</v>
      </c>
      <c r="V530" s="146" t="s">
        <v>1631</v>
      </c>
      <c r="W530" s="146" t="s">
        <v>47</v>
      </c>
      <c r="X530" s="146" t="s">
        <v>47</v>
      </c>
      <c r="Y530" s="166" t="s">
        <v>289</v>
      </c>
      <c r="Z530" s="146" t="s">
        <v>47</v>
      </c>
      <c r="AA530" s="146" t="s">
        <v>203</v>
      </c>
      <c r="AB530" s="146" t="s">
        <v>203</v>
      </c>
      <c r="AC530" s="146" t="s">
        <v>210</v>
      </c>
      <c r="AD530" s="146" t="s">
        <v>202</v>
      </c>
      <c r="AE530" s="146" t="s">
        <v>202</v>
      </c>
      <c r="AF530" s="160" t="s">
        <v>203</v>
      </c>
      <c r="AG530" s="161" t="s">
        <v>202</v>
      </c>
      <c r="AH530" s="168" t="s">
        <v>1798</v>
      </c>
      <c r="AI530" s="161" t="s">
        <v>291</v>
      </c>
      <c r="AJ530" s="193" t="str">
        <f t="shared" si="72"/>
        <v>Bajo</v>
      </c>
      <c r="AK530" s="146">
        <v>1</v>
      </c>
      <c r="AL530" s="176" t="str">
        <f t="shared" si="73"/>
        <v>Bajo</v>
      </c>
      <c r="AM530" s="146">
        <v>1</v>
      </c>
      <c r="AN530" s="176" t="str">
        <f t="shared" si="74"/>
        <v>Bajo</v>
      </c>
      <c r="AO530" s="146">
        <v>1</v>
      </c>
      <c r="AP530" s="176" t="str">
        <f t="shared" si="75"/>
        <v>Bajo</v>
      </c>
      <c r="AQ530" s="177">
        <f t="shared" si="71"/>
        <v>3</v>
      </c>
      <c r="AR530" s="146" t="s">
        <v>203</v>
      </c>
      <c r="AS530" s="146" t="s">
        <v>211</v>
      </c>
      <c r="AT530" s="178" t="s">
        <v>1641</v>
      </c>
    </row>
    <row r="531" spans="1:46" ht="70.150000000000006" customHeight="1">
      <c r="A531" s="5">
        <f t="shared" si="76"/>
        <v>528</v>
      </c>
      <c r="B531" s="14" t="s">
        <v>1623</v>
      </c>
      <c r="C531" s="55" t="s">
        <v>1799</v>
      </c>
      <c r="D531" s="96" t="s">
        <v>1800</v>
      </c>
      <c r="E531" s="109" t="s">
        <v>47</v>
      </c>
      <c r="F531" s="109" t="s">
        <v>47</v>
      </c>
      <c r="G531" s="109" t="s">
        <v>48</v>
      </c>
      <c r="H531" s="109" t="s">
        <v>186</v>
      </c>
      <c r="I531" s="13"/>
      <c r="J531" s="13" t="s">
        <v>187</v>
      </c>
      <c r="K531" s="13"/>
      <c r="L531" s="109" t="s">
        <v>1646</v>
      </c>
      <c r="M531" s="38" t="s">
        <v>11</v>
      </c>
      <c r="N531" s="95">
        <v>46007</v>
      </c>
      <c r="O531" s="93" t="s">
        <v>1801</v>
      </c>
      <c r="P531" s="40" t="s">
        <v>1627</v>
      </c>
      <c r="Q531" s="108" t="s">
        <v>992</v>
      </c>
      <c r="R531" s="109" t="s">
        <v>1629</v>
      </c>
      <c r="S531" s="109" t="s">
        <v>1630</v>
      </c>
      <c r="T531" s="94" t="s">
        <v>52</v>
      </c>
      <c r="U531" s="146" t="s">
        <v>47</v>
      </c>
      <c r="V531" s="146" t="s">
        <v>1631</v>
      </c>
      <c r="W531" s="146" t="s">
        <v>47</v>
      </c>
      <c r="X531" s="146" t="s">
        <v>47</v>
      </c>
      <c r="Y531" s="166" t="s">
        <v>289</v>
      </c>
      <c r="Z531" s="146" t="s">
        <v>47</v>
      </c>
      <c r="AA531" s="146" t="s">
        <v>203</v>
      </c>
      <c r="AB531" s="146" t="s">
        <v>203</v>
      </c>
      <c r="AC531" s="146" t="s">
        <v>210</v>
      </c>
      <c r="AD531" s="146" t="s">
        <v>202</v>
      </c>
      <c r="AE531" s="146" t="s">
        <v>202</v>
      </c>
      <c r="AF531" s="160" t="s">
        <v>203</v>
      </c>
      <c r="AG531" s="161" t="s">
        <v>202</v>
      </c>
      <c r="AH531" s="168" t="s">
        <v>1801</v>
      </c>
      <c r="AI531" s="161" t="s">
        <v>291</v>
      </c>
      <c r="AJ531" s="193" t="str">
        <f t="shared" si="72"/>
        <v>Bajo</v>
      </c>
      <c r="AK531" s="146">
        <v>1</v>
      </c>
      <c r="AL531" s="176" t="str">
        <f t="shared" si="73"/>
        <v>Bajo</v>
      </c>
      <c r="AM531" s="146">
        <v>1</v>
      </c>
      <c r="AN531" s="176" t="str">
        <f t="shared" si="74"/>
        <v>Bajo</v>
      </c>
      <c r="AO531" s="146">
        <v>1</v>
      </c>
      <c r="AP531" s="176" t="str">
        <f t="shared" si="75"/>
        <v>Bajo</v>
      </c>
      <c r="AQ531" s="177">
        <f t="shared" si="71"/>
        <v>3</v>
      </c>
      <c r="AR531" s="146" t="s">
        <v>203</v>
      </c>
      <c r="AS531" s="146" t="s">
        <v>211</v>
      </c>
      <c r="AT531" s="178" t="s">
        <v>1641</v>
      </c>
    </row>
    <row r="532" spans="1:46" ht="70.150000000000006" customHeight="1">
      <c r="A532" s="5">
        <f t="shared" si="76"/>
        <v>529</v>
      </c>
      <c r="B532" s="14" t="s">
        <v>1623</v>
      </c>
      <c r="C532" s="55" t="s">
        <v>1802</v>
      </c>
      <c r="D532" s="96" t="s">
        <v>1803</v>
      </c>
      <c r="E532" s="109" t="s">
        <v>47</v>
      </c>
      <c r="F532" s="109" t="s">
        <v>47</v>
      </c>
      <c r="G532" s="109" t="s">
        <v>48</v>
      </c>
      <c r="H532" s="109" t="s">
        <v>186</v>
      </c>
      <c r="I532" s="13"/>
      <c r="J532" s="13" t="s">
        <v>187</v>
      </c>
      <c r="K532" s="13"/>
      <c r="L532" s="109" t="s">
        <v>1646</v>
      </c>
      <c r="M532" s="38" t="s">
        <v>11</v>
      </c>
      <c r="N532" s="95">
        <v>45623</v>
      </c>
      <c r="O532" s="93" t="s">
        <v>1804</v>
      </c>
      <c r="P532" s="40" t="s">
        <v>1627</v>
      </c>
      <c r="Q532" s="108" t="s">
        <v>992</v>
      </c>
      <c r="R532" s="109" t="s">
        <v>1629</v>
      </c>
      <c r="S532" s="109" t="s">
        <v>1630</v>
      </c>
      <c r="T532" s="94" t="s">
        <v>52</v>
      </c>
      <c r="U532" s="146" t="s">
        <v>47</v>
      </c>
      <c r="V532" s="146" t="s">
        <v>1631</v>
      </c>
      <c r="W532" s="146" t="s">
        <v>47</v>
      </c>
      <c r="X532" s="146" t="s">
        <v>47</v>
      </c>
      <c r="Y532" s="166" t="s">
        <v>289</v>
      </c>
      <c r="Z532" s="146" t="s">
        <v>47</v>
      </c>
      <c r="AA532" s="146" t="s">
        <v>203</v>
      </c>
      <c r="AB532" s="146" t="s">
        <v>203</v>
      </c>
      <c r="AC532" s="146" t="s">
        <v>210</v>
      </c>
      <c r="AD532" s="146" t="s">
        <v>202</v>
      </c>
      <c r="AE532" s="146" t="s">
        <v>202</v>
      </c>
      <c r="AF532" s="160" t="s">
        <v>203</v>
      </c>
      <c r="AG532" s="161" t="s">
        <v>202</v>
      </c>
      <c r="AH532" s="168" t="s">
        <v>1804</v>
      </c>
      <c r="AI532" s="161" t="s">
        <v>291</v>
      </c>
      <c r="AJ532" s="193" t="str">
        <f t="shared" si="72"/>
        <v>Bajo</v>
      </c>
      <c r="AK532" s="146">
        <v>1</v>
      </c>
      <c r="AL532" s="176" t="str">
        <f t="shared" si="73"/>
        <v>Bajo</v>
      </c>
      <c r="AM532" s="146">
        <v>1</v>
      </c>
      <c r="AN532" s="176" t="str">
        <f t="shared" si="74"/>
        <v>Bajo</v>
      </c>
      <c r="AO532" s="146">
        <v>1</v>
      </c>
      <c r="AP532" s="176" t="str">
        <f t="shared" si="75"/>
        <v>Bajo</v>
      </c>
      <c r="AQ532" s="177">
        <f t="shared" si="71"/>
        <v>3</v>
      </c>
      <c r="AR532" s="146" t="s">
        <v>203</v>
      </c>
      <c r="AS532" s="146" t="s">
        <v>211</v>
      </c>
      <c r="AT532" s="178" t="s">
        <v>1641</v>
      </c>
    </row>
    <row r="533" spans="1:46" ht="70.150000000000006" customHeight="1">
      <c r="A533" s="5">
        <f t="shared" si="76"/>
        <v>530</v>
      </c>
      <c r="B533" s="14" t="s">
        <v>1623</v>
      </c>
      <c r="C533" s="55" t="s">
        <v>1805</v>
      </c>
      <c r="D533" s="96" t="s">
        <v>1806</v>
      </c>
      <c r="E533" s="109" t="s">
        <v>47</v>
      </c>
      <c r="F533" s="109" t="s">
        <v>47</v>
      </c>
      <c r="G533" s="109" t="s">
        <v>48</v>
      </c>
      <c r="H533" s="109" t="s">
        <v>186</v>
      </c>
      <c r="I533" s="13"/>
      <c r="J533" s="13" t="s">
        <v>187</v>
      </c>
      <c r="K533" s="13"/>
      <c r="L533" s="109" t="s">
        <v>1807</v>
      </c>
      <c r="M533" s="38" t="s">
        <v>11</v>
      </c>
      <c r="N533" s="95">
        <v>43691</v>
      </c>
      <c r="O533" s="93" t="s">
        <v>1808</v>
      </c>
      <c r="P533" s="40" t="s">
        <v>1627</v>
      </c>
      <c r="Q533" s="108" t="s">
        <v>992</v>
      </c>
      <c r="R533" s="109" t="s">
        <v>1629</v>
      </c>
      <c r="S533" s="109" t="s">
        <v>1630</v>
      </c>
      <c r="T533" s="94" t="s">
        <v>52</v>
      </c>
      <c r="U533" s="146" t="s">
        <v>47</v>
      </c>
      <c r="V533" s="146" t="s">
        <v>1631</v>
      </c>
      <c r="W533" s="146" t="s">
        <v>47</v>
      </c>
      <c r="X533" s="146" t="s">
        <v>47</v>
      </c>
      <c r="Y533" s="166" t="s">
        <v>289</v>
      </c>
      <c r="Z533" s="146" t="s">
        <v>47</v>
      </c>
      <c r="AA533" s="146" t="s">
        <v>203</v>
      </c>
      <c r="AB533" s="146" t="s">
        <v>203</v>
      </c>
      <c r="AC533" s="146" t="s">
        <v>210</v>
      </c>
      <c r="AD533" s="146" t="s">
        <v>202</v>
      </c>
      <c r="AE533" s="146" t="s">
        <v>202</v>
      </c>
      <c r="AF533" s="160" t="s">
        <v>203</v>
      </c>
      <c r="AG533" s="161" t="s">
        <v>202</v>
      </c>
      <c r="AH533" s="168" t="s">
        <v>1808</v>
      </c>
      <c r="AI533" s="161" t="s">
        <v>291</v>
      </c>
      <c r="AJ533" s="193" t="str">
        <f t="shared" si="72"/>
        <v>Bajo</v>
      </c>
      <c r="AK533" s="146">
        <v>1</v>
      </c>
      <c r="AL533" s="176" t="str">
        <f t="shared" si="73"/>
        <v>Bajo</v>
      </c>
      <c r="AM533" s="146">
        <v>1</v>
      </c>
      <c r="AN533" s="176" t="str">
        <f t="shared" si="74"/>
        <v>Bajo</v>
      </c>
      <c r="AO533" s="146">
        <v>1</v>
      </c>
      <c r="AP533" s="176" t="str">
        <f t="shared" si="75"/>
        <v>Bajo</v>
      </c>
      <c r="AQ533" s="177">
        <f t="shared" si="71"/>
        <v>3</v>
      </c>
      <c r="AR533" s="146" t="s">
        <v>203</v>
      </c>
      <c r="AS533" s="146" t="s">
        <v>211</v>
      </c>
      <c r="AT533" s="178" t="s">
        <v>1641</v>
      </c>
    </row>
    <row r="534" spans="1:46" ht="70.150000000000006" customHeight="1">
      <c r="A534" s="5">
        <f t="shared" si="76"/>
        <v>531</v>
      </c>
      <c r="B534" s="14" t="s">
        <v>1623</v>
      </c>
      <c r="C534" s="55" t="s">
        <v>1809</v>
      </c>
      <c r="D534" s="96" t="s">
        <v>1810</v>
      </c>
      <c r="E534" s="109" t="s">
        <v>47</v>
      </c>
      <c r="F534" s="109" t="s">
        <v>47</v>
      </c>
      <c r="G534" s="109" t="s">
        <v>48</v>
      </c>
      <c r="H534" s="109" t="s">
        <v>186</v>
      </c>
      <c r="I534" s="13"/>
      <c r="J534" s="13" t="s">
        <v>187</v>
      </c>
      <c r="K534" s="13"/>
      <c r="L534" s="109" t="s">
        <v>1646</v>
      </c>
      <c r="M534" s="38" t="s">
        <v>11</v>
      </c>
      <c r="N534" s="95">
        <v>45925</v>
      </c>
      <c r="O534" s="93" t="s">
        <v>1811</v>
      </c>
      <c r="P534" s="40" t="s">
        <v>1627</v>
      </c>
      <c r="Q534" s="108" t="s">
        <v>992</v>
      </c>
      <c r="R534" s="109" t="s">
        <v>1629</v>
      </c>
      <c r="S534" s="109" t="s">
        <v>1630</v>
      </c>
      <c r="T534" s="94" t="s">
        <v>52</v>
      </c>
      <c r="U534" s="146" t="s">
        <v>47</v>
      </c>
      <c r="V534" s="146" t="s">
        <v>1631</v>
      </c>
      <c r="W534" s="146" t="s">
        <v>47</v>
      </c>
      <c r="X534" s="146" t="s">
        <v>47</v>
      </c>
      <c r="Y534" s="166" t="s">
        <v>289</v>
      </c>
      <c r="Z534" s="146" t="s">
        <v>47</v>
      </c>
      <c r="AA534" s="146" t="s">
        <v>203</v>
      </c>
      <c r="AB534" s="146" t="s">
        <v>203</v>
      </c>
      <c r="AC534" s="146" t="s">
        <v>210</v>
      </c>
      <c r="AD534" s="146" t="s">
        <v>202</v>
      </c>
      <c r="AE534" s="146" t="s">
        <v>202</v>
      </c>
      <c r="AF534" s="160" t="s">
        <v>203</v>
      </c>
      <c r="AG534" s="161" t="s">
        <v>202</v>
      </c>
      <c r="AH534" s="168" t="s">
        <v>1811</v>
      </c>
      <c r="AI534" s="161" t="s">
        <v>291</v>
      </c>
      <c r="AJ534" s="193" t="str">
        <f t="shared" si="72"/>
        <v>Bajo</v>
      </c>
      <c r="AK534" s="146">
        <v>1</v>
      </c>
      <c r="AL534" s="176" t="str">
        <f t="shared" si="73"/>
        <v>Bajo</v>
      </c>
      <c r="AM534" s="146">
        <v>1</v>
      </c>
      <c r="AN534" s="176" t="str">
        <f t="shared" si="74"/>
        <v>Bajo</v>
      </c>
      <c r="AO534" s="146">
        <v>1</v>
      </c>
      <c r="AP534" s="176" t="str">
        <f t="shared" si="75"/>
        <v>Bajo</v>
      </c>
      <c r="AQ534" s="177">
        <f t="shared" si="71"/>
        <v>3</v>
      </c>
      <c r="AR534" s="146" t="s">
        <v>203</v>
      </c>
      <c r="AS534" s="146" t="s">
        <v>211</v>
      </c>
      <c r="AT534" s="178" t="s">
        <v>1641</v>
      </c>
    </row>
    <row r="535" spans="1:46" ht="70.150000000000006" customHeight="1">
      <c r="A535" s="5">
        <f t="shared" si="76"/>
        <v>532</v>
      </c>
      <c r="B535" s="14" t="s">
        <v>1623</v>
      </c>
      <c r="C535" s="55" t="s">
        <v>1812</v>
      </c>
      <c r="D535" s="96" t="s">
        <v>1813</v>
      </c>
      <c r="E535" s="109" t="s">
        <v>47</v>
      </c>
      <c r="F535" s="109" t="s">
        <v>47</v>
      </c>
      <c r="G535" s="109" t="s">
        <v>48</v>
      </c>
      <c r="H535" s="109" t="s">
        <v>186</v>
      </c>
      <c r="I535" s="13"/>
      <c r="J535" s="13" t="s">
        <v>187</v>
      </c>
      <c r="K535" s="13"/>
      <c r="L535" s="109" t="s">
        <v>1646</v>
      </c>
      <c r="M535" s="38" t="s">
        <v>11</v>
      </c>
      <c r="N535" s="95">
        <v>40759</v>
      </c>
      <c r="O535" s="93" t="s">
        <v>1814</v>
      </c>
      <c r="P535" s="40" t="s">
        <v>1627</v>
      </c>
      <c r="Q535" s="108" t="s">
        <v>992</v>
      </c>
      <c r="R535" s="109" t="s">
        <v>1629</v>
      </c>
      <c r="S535" s="109" t="s">
        <v>1630</v>
      </c>
      <c r="T535" s="94" t="s">
        <v>52</v>
      </c>
      <c r="U535" s="146" t="s">
        <v>47</v>
      </c>
      <c r="V535" s="146" t="s">
        <v>1631</v>
      </c>
      <c r="W535" s="146" t="s">
        <v>47</v>
      </c>
      <c r="X535" s="146" t="s">
        <v>47</v>
      </c>
      <c r="Y535" s="166" t="s">
        <v>289</v>
      </c>
      <c r="Z535" s="146" t="s">
        <v>47</v>
      </c>
      <c r="AA535" s="146" t="s">
        <v>203</v>
      </c>
      <c r="AB535" s="146" t="s">
        <v>203</v>
      </c>
      <c r="AC535" s="146" t="s">
        <v>210</v>
      </c>
      <c r="AD535" s="146" t="s">
        <v>202</v>
      </c>
      <c r="AE535" s="146" t="s">
        <v>202</v>
      </c>
      <c r="AF535" s="160" t="s">
        <v>203</v>
      </c>
      <c r="AG535" s="161" t="s">
        <v>202</v>
      </c>
      <c r="AH535" s="168" t="s">
        <v>1814</v>
      </c>
      <c r="AI535" s="161" t="s">
        <v>291</v>
      </c>
      <c r="AJ535" s="193" t="str">
        <f t="shared" si="72"/>
        <v>Bajo</v>
      </c>
      <c r="AK535" s="146">
        <v>1</v>
      </c>
      <c r="AL535" s="176" t="str">
        <f t="shared" si="73"/>
        <v>Bajo</v>
      </c>
      <c r="AM535" s="146">
        <v>1</v>
      </c>
      <c r="AN535" s="176" t="str">
        <f t="shared" si="74"/>
        <v>Bajo</v>
      </c>
      <c r="AO535" s="146">
        <v>1</v>
      </c>
      <c r="AP535" s="176" t="str">
        <f t="shared" si="75"/>
        <v>Bajo</v>
      </c>
      <c r="AQ535" s="177">
        <f t="shared" si="71"/>
        <v>3</v>
      </c>
      <c r="AR535" s="146" t="s">
        <v>203</v>
      </c>
      <c r="AS535" s="146" t="s">
        <v>211</v>
      </c>
      <c r="AT535" s="178" t="s">
        <v>1641</v>
      </c>
    </row>
    <row r="536" spans="1:46" ht="70.150000000000006" customHeight="1">
      <c r="A536" s="5">
        <f t="shared" si="76"/>
        <v>533</v>
      </c>
      <c r="B536" s="14" t="s">
        <v>1623</v>
      </c>
      <c r="C536" s="55" t="s">
        <v>1815</v>
      </c>
      <c r="D536" s="96" t="s">
        <v>1816</v>
      </c>
      <c r="E536" s="109" t="s">
        <v>47</v>
      </c>
      <c r="F536" s="109" t="s">
        <v>47</v>
      </c>
      <c r="G536" s="109" t="s">
        <v>48</v>
      </c>
      <c r="H536" s="109" t="s">
        <v>186</v>
      </c>
      <c r="I536" s="13"/>
      <c r="J536" s="13" t="s">
        <v>187</v>
      </c>
      <c r="K536" s="13"/>
      <c r="L536" s="109" t="s">
        <v>1646</v>
      </c>
      <c r="M536" s="38" t="s">
        <v>11</v>
      </c>
      <c r="N536" s="95">
        <v>40973</v>
      </c>
      <c r="O536" s="93" t="s">
        <v>1817</v>
      </c>
      <c r="P536" s="40" t="s">
        <v>1627</v>
      </c>
      <c r="Q536" s="108" t="s">
        <v>992</v>
      </c>
      <c r="R536" s="109" t="s">
        <v>1629</v>
      </c>
      <c r="S536" s="109" t="s">
        <v>1630</v>
      </c>
      <c r="T536" s="94" t="s">
        <v>52</v>
      </c>
      <c r="U536" s="146" t="s">
        <v>47</v>
      </c>
      <c r="V536" s="146" t="s">
        <v>1631</v>
      </c>
      <c r="W536" s="146" t="s">
        <v>47</v>
      </c>
      <c r="X536" s="146" t="s">
        <v>47</v>
      </c>
      <c r="Y536" s="166" t="s">
        <v>289</v>
      </c>
      <c r="Z536" s="146" t="s">
        <v>47</v>
      </c>
      <c r="AA536" s="146" t="s">
        <v>203</v>
      </c>
      <c r="AB536" s="146" t="s">
        <v>203</v>
      </c>
      <c r="AC536" s="146" t="s">
        <v>210</v>
      </c>
      <c r="AD536" s="146" t="s">
        <v>202</v>
      </c>
      <c r="AE536" s="146" t="s">
        <v>202</v>
      </c>
      <c r="AF536" s="160" t="s">
        <v>203</v>
      </c>
      <c r="AG536" s="161" t="s">
        <v>202</v>
      </c>
      <c r="AH536" s="168" t="s">
        <v>1817</v>
      </c>
      <c r="AI536" s="161" t="s">
        <v>291</v>
      </c>
      <c r="AJ536" s="193" t="str">
        <f t="shared" si="72"/>
        <v>Bajo</v>
      </c>
      <c r="AK536" s="146">
        <v>1</v>
      </c>
      <c r="AL536" s="176" t="str">
        <f t="shared" si="73"/>
        <v>Bajo</v>
      </c>
      <c r="AM536" s="146">
        <v>1</v>
      </c>
      <c r="AN536" s="176" t="str">
        <f t="shared" si="74"/>
        <v>Bajo</v>
      </c>
      <c r="AO536" s="146">
        <v>1</v>
      </c>
      <c r="AP536" s="176" t="str">
        <f t="shared" si="75"/>
        <v>Bajo</v>
      </c>
      <c r="AQ536" s="177">
        <f t="shared" si="71"/>
        <v>3</v>
      </c>
      <c r="AR536" s="146" t="s">
        <v>203</v>
      </c>
      <c r="AS536" s="146" t="s">
        <v>211</v>
      </c>
      <c r="AT536" s="178" t="s">
        <v>1641</v>
      </c>
    </row>
    <row r="537" spans="1:46" ht="70.150000000000006" customHeight="1">
      <c r="A537" s="5">
        <f t="shared" si="76"/>
        <v>534</v>
      </c>
      <c r="B537" s="14" t="s">
        <v>1623</v>
      </c>
      <c r="C537" s="55" t="s">
        <v>1818</v>
      </c>
      <c r="D537" s="96" t="s">
        <v>1819</v>
      </c>
      <c r="E537" s="109" t="s">
        <v>47</v>
      </c>
      <c r="F537" s="109" t="s">
        <v>47</v>
      </c>
      <c r="G537" s="109" t="s">
        <v>48</v>
      </c>
      <c r="H537" s="109" t="s">
        <v>186</v>
      </c>
      <c r="I537" s="13"/>
      <c r="J537" s="13" t="s">
        <v>187</v>
      </c>
      <c r="K537" s="13"/>
      <c r="L537" s="109" t="s">
        <v>1646</v>
      </c>
      <c r="M537" s="38" t="s">
        <v>11</v>
      </c>
      <c r="N537" s="95">
        <v>45194</v>
      </c>
      <c r="O537" s="93" t="s">
        <v>1820</v>
      </c>
      <c r="P537" s="40" t="s">
        <v>1627</v>
      </c>
      <c r="Q537" s="108" t="s">
        <v>992</v>
      </c>
      <c r="R537" s="109" t="s">
        <v>1629</v>
      </c>
      <c r="S537" s="109" t="s">
        <v>1630</v>
      </c>
      <c r="T537" s="94" t="s">
        <v>52</v>
      </c>
      <c r="U537" s="146" t="s">
        <v>47</v>
      </c>
      <c r="V537" s="146" t="s">
        <v>1631</v>
      </c>
      <c r="W537" s="146" t="s">
        <v>47</v>
      </c>
      <c r="X537" s="146" t="s">
        <v>47</v>
      </c>
      <c r="Y537" s="166" t="s">
        <v>289</v>
      </c>
      <c r="Z537" s="146" t="s">
        <v>47</v>
      </c>
      <c r="AA537" s="146" t="s">
        <v>203</v>
      </c>
      <c r="AB537" s="146" t="s">
        <v>203</v>
      </c>
      <c r="AC537" s="146" t="s">
        <v>210</v>
      </c>
      <c r="AD537" s="146" t="s">
        <v>202</v>
      </c>
      <c r="AE537" s="146" t="s">
        <v>202</v>
      </c>
      <c r="AF537" s="160" t="s">
        <v>203</v>
      </c>
      <c r="AG537" s="161" t="s">
        <v>202</v>
      </c>
      <c r="AH537" s="168" t="s">
        <v>1820</v>
      </c>
      <c r="AI537" s="161" t="s">
        <v>291</v>
      </c>
      <c r="AJ537" s="193" t="str">
        <f t="shared" si="72"/>
        <v>Bajo</v>
      </c>
      <c r="AK537" s="146">
        <v>1</v>
      </c>
      <c r="AL537" s="176" t="str">
        <f t="shared" si="73"/>
        <v>Bajo</v>
      </c>
      <c r="AM537" s="146">
        <v>1</v>
      </c>
      <c r="AN537" s="176" t="str">
        <f t="shared" si="74"/>
        <v>Bajo</v>
      </c>
      <c r="AO537" s="146">
        <v>1</v>
      </c>
      <c r="AP537" s="176" t="str">
        <f t="shared" si="75"/>
        <v>Bajo</v>
      </c>
      <c r="AQ537" s="177">
        <f t="shared" si="71"/>
        <v>3</v>
      </c>
      <c r="AR537" s="146" t="s">
        <v>203</v>
      </c>
      <c r="AS537" s="146" t="s">
        <v>211</v>
      </c>
      <c r="AT537" s="178" t="s">
        <v>1641</v>
      </c>
    </row>
    <row r="538" spans="1:46" ht="70.150000000000006" customHeight="1">
      <c r="A538" s="5">
        <f t="shared" si="76"/>
        <v>535</v>
      </c>
      <c r="B538" s="14" t="s">
        <v>1623</v>
      </c>
      <c r="C538" s="55" t="s">
        <v>1821</v>
      </c>
      <c r="D538" s="96" t="s">
        <v>1822</v>
      </c>
      <c r="E538" s="109" t="s">
        <v>47</v>
      </c>
      <c r="F538" s="109" t="s">
        <v>47</v>
      </c>
      <c r="G538" s="109" t="s">
        <v>48</v>
      </c>
      <c r="H538" s="109" t="s">
        <v>186</v>
      </c>
      <c r="I538" s="13"/>
      <c r="J538" s="13" t="s">
        <v>187</v>
      </c>
      <c r="K538" s="13"/>
      <c r="L538" s="109" t="s">
        <v>1646</v>
      </c>
      <c r="M538" s="38" t="s">
        <v>11</v>
      </c>
      <c r="N538" s="95">
        <v>45925</v>
      </c>
      <c r="O538" s="93" t="s">
        <v>1823</v>
      </c>
      <c r="P538" s="40" t="s">
        <v>1627</v>
      </c>
      <c r="Q538" s="108" t="s">
        <v>992</v>
      </c>
      <c r="R538" s="109" t="s">
        <v>1629</v>
      </c>
      <c r="S538" s="109" t="s">
        <v>1630</v>
      </c>
      <c r="T538" s="94" t="s">
        <v>52</v>
      </c>
      <c r="U538" s="146" t="s">
        <v>47</v>
      </c>
      <c r="V538" s="146" t="s">
        <v>1631</v>
      </c>
      <c r="W538" s="146" t="s">
        <v>47</v>
      </c>
      <c r="X538" s="146" t="s">
        <v>47</v>
      </c>
      <c r="Y538" s="166" t="s">
        <v>289</v>
      </c>
      <c r="Z538" s="146" t="s">
        <v>47</v>
      </c>
      <c r="AA538" s="146" t="s">
        <v>203</v>
      </c>
      <c r="AB538" s="146" t="s">
        <v>203</v>
      </c>
      <c r="AC538" s="146" t="s">
        <v>210</v>
      </c>
      <c r="AD538" s="146" t="s">
        <v>202</v>
      </c>
      <c r="AE538" s="146" t="s">
        <v>202</v>
      </c>
      <c r="AF538" s="160" t="s">
        <v>203</v>
      </c>
      <c r="AG538" s="161" t="s">
        <v>202</v>
      </c>
      <c r="AH538" s="168" t="s">
        <v>1823</v>
      </c>
      <c r="AI538" s="161" t="s">
        <v>291</v>
      </c>
      <c r="AJ538" s="193" t="str">
        <f t="shared" si="72"/>
        <v>Bajo</v>
      </c>
      <c r="AK538" s="146">
        <v>1</v>
      </c>
      <c r="AL538" s="176" t="str">
        <f t="shared" si="73"/>
        <v>Bajo</v>
      </c>
      <c r="AM538" s="146">
        <v>1</v>
      </c>
      <c r="AN538" s="176" t="str">
        <f t="shared" si="74"/>
        <v>Bajo</v>
      </c>
      <c r="AO538" s="146">
        <v>1</v>
      </c>
      <c r="AP538" s="176" t="str">
        <f t="shared" si="75"/>
        <v>Bajo</v>
      </c>
      <c r="AQ538" s="177">
        <f t="shared" si="71"/>
        <v>3</v>
      </c>
      <c r="AR538" s="146" t="s">
        <v>203</v>
      </c>
      <c r="AS538" s="146" t="s">
        <v>211</v>
      </c>
      <c r="AT538" s="178" t="s">
        <v>1641</v>
      </c>
    </row>
    <row r="539" spans="1:46" ht="70.150000000000006" customHeight="1">
      <c r="A539" s="5">
        <f t="shared" si="76"/>
        <v>536</v>
      </c>
      <c r="B539" s="14" t="s">
        <v>1623</v>
      </c>
      <c r="C539" s="55" t="s">
        <v>1824</v>
      </c>
      <c r="D539" s="96" t="s">
        <v>1825</v>
      </c>
      <c r="E539" s="109" t="s">
        <v>47</v>
      </c>
      <c r="F539" s="109" t="s">
        <v>47</v>
      </c>
      <c r="G539" s="109" t="s">
        <v>48</v>
      </c>
      <c r="H539" s="109" t="s">
        <v>186</v>
      </c>
      <c r="I539" s="13"/>
      <c r="J539" s="13" t="s">
        <v>187</v>
      </c>
      <c r="K539" s="13"/>
      <c r="L539" s="109" t="s">
        <v>1646</v>
      </c>
      <c r="M539" s="38" t="s">
        <v>11</v>
      </c>
      <c r="N539" s="95">
        <v>45994</v>
      </c>
      <c r="O539" s="93" t="s">
        <v>1826</v>
      </c>
      <c r="P539" s="40" t="s">
        <v>1627</v>
      </c>
      <c r="Q539" s="108" t="s">
        <v>992</v>
      </c>
      <c r="R539" s="109" t="s">
        <v>1629</v>
      </c>
      <c r="S539" s="109" t="s">
        <v>1630</v>
      </c>
      <c r="T539" s="94" t="s">
        <v>52</v>
      </c>
      <c r="U539" s="146" t="s">
        <v>47</v>
      </c>
      <c r="V539" s="146" t="s">
        <v>1631</v>
      </c>
      <c r="W539" s="146" t="s">
        <v>47</v>
      </c>
      <c r="X539" s="146" t="s">
        <v>47</v>
      </c>
      <c r="Y539" s="166" t="s">
        <v>289</v>
      </c>
      <c r="Z539" s="146" t="s">
        <v>47</v>
      </c>
      <c r="AA539" s="146" t="s">
        <v>203</v>
      </c>
      <c r="AB539" s="146" t="s">
        <v>203</v>
      </c>
      <c r="AC539" s="146" t="s">
        <v>210</v>
      </c>
      <c r="AD539" s="146" t="s">
        <v>202</v>
      </c>
      <c r="AE539" s="146" t="s">
        <v>202</v>
      </c>
      <c r="AF539" s="160" t="s">
        <v>203</v>
      </c>
      <c r="AG539" s="161" t="s">
        <v>202</v>
      </c>
      <c r="AH539" s="168" t="s">
        <v>1826</v>
      </c>
      <c r="AI539" s="161" t="s">
        <v>291</v>
      </c>
      <c r="AJ539" s="193" t="str">
        <f t="shared" si="72"/>
        <v>Bajo</v>
      </c>
      <c r="AK539" s="146">
        <v>1</v>
      </c>
      <c r="AL539" s="176" t="str">
        <f t="shared" si="73"/>
        <v>Bajo</v>
      </c>
      <c r="AM539" s="146">
        <v>1</v>
      </c>
      <c r="AN539" s="176" t="str">
        <f t="shared" si="74"/>
        <v>Bajo</v>
      </c>
      <c r="AO539" s="146">
        <v>1</v>
      </c>
      <c r="AP539" s="176" t="str">
        <f t="shared" si="75"/>
        <v>Bajo</v>
      </c>
      <c r="AQ539" s="177">
        <f t="shared" si="71"/>
        <v>3</v>
      </c>
      <c r="AR539" s="146" t="s">
        <v>203</v>
      </c>
      <c r="AS539" s="146" t="s">
        <v>211</v>
      </c>
      <c r="AT539" s="178" t="s">
        <v>1641</v>
      </c>
    </row>
    <row r="540" spans="1:46" ht="70.150000000000006" customHeight="1">
      <c r="A540" s="5">
        <f t="shared" si="76"/>
        <v>537</v>
      </c>
      <c r="B540" s="14" t="s">
        <v>1623</v>
      </c>
      <c r="C540" s="55" t="s">
        <v>1827</v>
      </c>
      <c r="D540" s="96" t="s">
        <v>1828</v>
      </c>
      <c r="E540" s="109" t="s">
        <v>47</v>
      </c>
      <c r="F540" s="109" t="s">
        <v>47</v>
      </c>
      <c r="G540" s="109" t="s">
        <v>48</v>
      </c>
      <c r="H540" s="109" t="s">
        <v>186</v>
      </c>
      <c r="I540" s="13"/>
      <c r="J540" s="13" t="s">
        <v>187</v>
      </c>
      <c r="K540" s="13"/>
      <c r="L540" s="109" t="s">
        <v>1646</v>
      </c>
      <c r="M540" s="38" t="s">
        <v>11</v>
      </c>
      <c r="N540" s="95">
        <v>45994</v>
      </c>
      <c r="O540" s="93" t="s">
        <v>1829</v>
      </c>
      <c r="P540" s="40" t="s">
        <v>1627</v>
      </c>
      <c r="Q540" s="108" t="s">
        <v>992</v>
      </c>
      <c r="R540" s="109" t="s">
        <v>1629</v>
      </c>
      <c r="S540" s="109" t="s">
        <v>1630</v>
      </c>
      <c r="T540" s="94" t="s">
        <v>52</v>
      </c>
      <c r="U540" s="146" t="s">
        <v>47</v>
      </c>
      <c r="V540" s="146" t="s">
        <v>1631</v>
      </c>
      <c r="W540" s="146" t="s">
        <v>47</v>
      </c>
      <c r="X540" s="146" t="s">
        <v>47</v>
      </c>
      <c r="Y540" s="166" t="s">
        <v>289</v>
      </c>
      <c r="Z540" s="146" t="s">
        <v>47</v>
      </c>
      <c r="AA540" s="146" t="s">
        <v>203</v>
      </c>
      <c r="AB540" s="146" t="s">
        <v>203</v>
      </c>
      <c r="AC540" s="146" t="s">
        <v>210</v>
      </c>
      <c r="AD540" s="146" t="s">
        <v>202</v>
      </c>
      <c r="AE540" s="146" t="s">
        <v>202</v>
      </c>
      <c r="AF540" s="160" t="s">
        <v>203</v>
      </c>
      <c r="AG540" s="161" t="s">
        <v>202</v>
      </c>
      <c r="AH540" s="168" t="s">
        <v>1829</v>
      </c>
      <c r="AI540" s="161" t="s">
        <v>291</v>
      </c>
      <c r="AJ540" s="193" t="str">
        <f t="shared" si="72"/>
        <v>Bajo</v>
      </c>
      <c r="AK540" s="146">
        <v>1</v>
      </c>
      <c r="AL540" s="176" t="str">
        <f t="shared" si="73"/>
        <v>Bajo</v>
      </c>
      <c r="AM540" s="146">
        <v>1</v>
      </c>
      <c r="AN540" s="176" t="str">
        <f t="shared" si="74"/>
        <v>Bajo</v>
      </c>
      <c r="AO540" s="146">
        <v>1</v>
      </c>
      <c r="AP540" s="176" t="str">
        <f t="shared" si="75"/>
        <v>Bajo</v>
      </c>
      <c r="AQ540" s="177">
        <f t="shared" si="71"/>
        <v>3</v>
      </c>
      <c r="AR540" s="146" t="s">
        <v>203</v>
      </c>
      <c r="AS540" s="146" t="s">
        <v>211</v>
      </c>
      <c r="AT540" s="178" t="s">
        <v>1641</v>
      </c>
    </row>
    <row r="541" spans="1:46" ht="70.150000000000006" customHeight="1">
      <c r="A541" s="5">
        <f t="shared" si="76"/>
        <v>538</v>
      </c>
      <c r="B541" s="14" t="s">
        <v>1623</v>
      </c>
      <c r="C541" s="55" t="s">
        <v>1830</v>
      </c>
      <c r="D541" s="96" t="s">
        <v>1831</v>
      </c>
      <c r="E541" s="109" t="s">
        <v>47</v>
      </c>
      <c r="F541" s="109" t="s">
        <v>47</v>
      </c>
      <c r="G541" s="109" t="s">
        <v>48</v>
      </c>
      <c r="H541" s="109" t="s">
        <v>186</v>
      </c>
      <c r="I541" s="13"/>
      <c r="J541" s="13" t="s">
        <v>187</v>
      </c>
      <c r="K541" s="13"/>
      <c r="L541" s="109" t="s">
        <v>1646</v>
      </c>
      <c r="M541" s="38" t="s">
        <v>11</v>
      </c>
      <c r="N541" s="95">
        <v>45994</v>
      </c>
      <c r="O541" s="93" t="s">
        <v>1832</v>
      </c>
      <c r="P541" s="40" t="s">
        <v>1627</v>
      </c>
      <c r="Q541" s="108" t="s">
        <v>992</v>
      </c>
      <c r="R541" s="109" t="s">
        <v>1629</v>
      </c>
      <c r="S541" s="109" t="s">
        <v>1630</v>
      </c>
      <c r="T541" s="94" t="s">
        <v>52</v>
      </c>
      <c r="U541" s="146" t="s">
        <v>47</v>
      </c>
      <c r="V541" s="146" t="s">
        <v>1631</v>
      </c>
      <c r="W541" s="146" t="s">
        <v>47</v>
      </c>
      <c r="X541" s="146" t="s">
        <v>47</v>
      </c>
      <c r="Y541" s="166" t="s">
        <v>289</v>
      </c>
      <c r="Z541" s="146" t="s">
        <v>47</v>
      </c>
      <c r="AA541" s="146" t="s">
        <v>203</v>
      </c>
      <c r="AB541" s="146" t="s">
        <v>203</v>
      </c>
      <c r="AC541" s="146" t="s">
        <v>210</v>
      </c>
      <c r="AD541" s="146" t="s">
        <v>202</v>
      </c>
      <c r="AE541" s="146" t="s">
        <v>202</v>
      </c>
      <c r="AF541" s="160" t="s">
        <v>203</v>
      </c>
      <c r="AG541" s="161" t="s">
        <v>202</v>
      </c>
      <c r="AH541" s="168" t="s">
        <v>1832</v>
      </c>
      <c r="AI541" s="161" t="s">
        <v>291</v>
      </c>
      <c r="AJ541" s="193" t="str">
        <f t="shared" si="72"/>
        <v>Bajo</v>
      </c>
      <c r="AK541" s="146">
        <v>1</v>
      </c>
      <c r="AL541" s="176" t="str">
        <f t="shared" si="73"/>
        <v>Bajo</v>
      </c>
      <c r="AM541" s="146">
        <v>1</v>
      </c>
      <c r="AN541" s="176" t="str">
        <f t="shared" si="74"/>
        <v>Bajo</v>
      </c>
      <c r="AO541" s="146">
        <v>1</v>
      </c>
      <c r="AP541" s="176" t="str">
        <f t="shared" si="75"/>
        <v>Bajo</v>
      </c>
      <c r="AQ541" s="177">
        <f t="shared" ref="AQ541:AQ574" si="77">SUM(AK541,AM541,AO541)</f>
        <v>3</v>
      </c>
      <c r="AR541" s="146" t="s">
        <v>203</v>
      </c>
      <c r="AS541" s="146" t="s">
        <v>211</v>
      </c>
      <c r="AT541" s="178" t="s">
        <v>1641</v>
      </c>
    </row>
    <row r="542" spans="1:46" ht="70.150000000000006" customHeight="1">
      <c r="A542" s="5">
        <f t="shared" si="76"/>
        <v>539</v>
      </c>
      <c r="B542" s="14" t="s">
        <v>1623</v>
      </c>
      <c r="C542" s="55" t="s">
        <v>1833</v>
      </c>
      <c r="D542" s="96" t="s">
        <v>1834</v>
      </c>
      <c r="E542" s="109" t="s">
        <v>47</v>
      </c>
      <c r="F542" s="109" t="s">
        <v>47</v>
      </c>
      <c r="G542" s="109" t="s">
        <v>48</v>
      </c>
      <c r="H542" s="109" t="s">
        <v>186</v>
      </c>
      <c r="I542" s="13"/>
      <c r="J542" s="13" t="s">
        <v>187</v>
      </c>
      <c r="K542" s="13"/>
      <c r="L542" s="109" t="s">
        <v>1646</v>
      </c>
      <c r="M542" s="38" t="s">
        <v>11</v>
      </c>
      <c r="N542" s="95">
        <v>45994</v>
      </c>
      <c r="O542" s="93" t="s">
        <v>1835</v>
      </c>
      <c r="P542" s="40" t="s">
        <v>1627</v>
      </c>
      <c r="Q542" s="108" t="s">
        <v>992</v>
      </c>
      <c r="R542" s="109" t="s">
        <v>1629</v>
      </c>
      <c r="S542" s="109" t="s">
        <v>1630</v>
      </c>
      <c r="T542" s="94" t="s">
        <v>52</v>
      </c>
      <c r="U542" s="146" t="s">
        <v>47</v>
      </c>
      <c r="V542" s="146" t="s">
        <v>1631</v>
      </c>
      <c r="W542" s="146" t="s">
        <v>47</v>
      </c>
      <c r="X542" s="146" t="s">
        <v>47</v>
      </c>
      <c r="Y542" s="166" t="s">
        <v>289</v>
      </c>
      <c r="Z542" s="146" t="s">
        <v>47</v>
      </c>
      <c r="AA542" s="146" t="s">
        <v>203</v>
      </c>
      <c r="AB542" s="146" t="s">
        <v>203</v>
      </c>
      <c r="AC542" s="146" t="s">
        <v>210</v>
      </c>
      <c r="AD542" s="146" t="s">
        <v>202</v>
      </c>
      <c r="AE542" s="146" t="s">
        <v>202</v>
      </c>
      <c r="AF542" s="160" t="s">
        <v>203</v>
      </c>
      <c r="AG542" s="161" t="s">
        <v>202</v>
      </c>
      <c r="AH542" s="168" t="s">
        <v>1835</v>
      </c>
      <c r="AI542" s="161" t="s">
        <v>291</v>
      </c>
      <c r="AJ542" s="193" t="str">
        <f t="shared" si="72"/>
        <v>Bajo</v>
      </c>
      <c r="AK542" s="146">
        <v>1</v>
      </c>
      <c r="AL542" s="176" t="str">
        <f t="shared" si="73"/>
        <v>Bajo</v>
      </c>
      <c r="AM542" s="146">
        <v>1</v>
      </c>
      <c r="AN542" s="176" t="str">
        <f t="shared" si="74"/>
        <v>Bajo</v>
      </c>
      <c r="AO542" s="146">
        <v>1</v>
      </c>
      <c r="AP542" s="176" t="str">
        <f t="shared" si="75"/>
        <v>Bajo</v>
      </c>
      <c r="AQ542" s="177">
        <f t="shared" si="77"/>
        <v>3</v>
      </c>
      <c r="AR542" s="146" t="s">
        <v>203</v>
      </c>
      <c r="AS542" s="146" t="s">
        <v>211</v>
      </c>
      <c r="AT542" s="178" t="s">
        <v>1641</v>
      </c>
    </row>
    <row r="543" spans="1:46" ht="70.150000000000006" customHeight="1">
      <c r="A543" s="5">
        <f t="shared" si="76"/>
        <v>540</v>
      </c>
      <c r="B543" s="14" t="s">
        <v>1623</v>
      </c>
      <c r="C543" s="55" t="s">
        <v>1836</v>
      </c>
      <c r="D543" s="96" t="s">
        <v>1837</v>
      </c>
      <c r="E543" s="109" t="s">
        <v>47</v>
      </c>
      <c r="F543" s="109" t="s">
        <v>47</v>
      </c>
      <c r="G543" s="109" t="s">
        <v>48</v>
      </c>
      <c r="H543" s="109" t="s">
        <v>186</v>
      </c>
      <c r="I543" s="13"/>
      <c r="J543" s="13" t="s">
        <v>187</v>
      </c>
      <c r="K543" s="13"/>
      <c r="L543" s="109" t="s">
        <v>1646</v>
      </c>
      <c r="M543" s="38" t="s">
        <v>11</v>
      </c>
      <c r="N543" s="95">
        <v>45994</v>
      </c>
      <c r="O543" s="93" t="s">
        <v>1838</v>
      </c>
      <c r="P543" s="40" t="s">
        <v>1627</v>
      </c>
      <c r="Q543" s="108" t="s">
        <v>992</v>
      </c>
      <c r="R543" s="109" t="s">
        <v>1629</v>
      </c>
      <c r="S543" s="109" t="s">
        <v>1630</v>
      </c>
      <c r="T543" s="94" t="s">
        <v>52</v>
      </c>
      <c r="U543" s="146" t="s">
        <v>47</v>
      </c>
      <c r="V543" s="146" t="s">
        <v>1631</v>
      </c>
      <c r="W543" s="146" t="s">
        <v>47</v>
      </c>
      <c r="X543" s="146" t="s">
        <v>47</v>
      </c>
      <c r="Y543" s="166" t="s">
        <v>289</v>
      </c>
      <c r="Z543" s="146" t="s">
        <v>47</v>
      </c>
      <c r="AA543" s="146" t="s">
        <v>203</v>
      </c>
      <c r="AB543" s="146" t="s">
        <v>203</v>
      </c>
      <c r="AC543" s="146" t="s">
        <v>210</v>
      </c>
      <c r="AD543" s="146" t="s">
        <v>202</v>
      </c>
      <c r="AE543" s="146" t="s">
        <v>202</v>
      </c>
      <c r="AF543" s="160" t="s">
        <v>203</v>
      </c>
      <c r="AG543" s="161" t="s">
        <v>202</v>
      </c>
      <c r="AH543" s="168" t="s">
        <v>1838</v>
      </c>
      <c r="AI543" s="161" t="s">
        <v>291</v>
      </c>
      <c r="AJ543" s="193" t="str">
        <f t="shared" ref="AJ543:AJ574" si="78">IF(AND(AK543&gt;0,AK543&lt;2),"Bajo",IF(AND(AK543&gt;=1,AK543&lt;2),"Bajo",IF(AND(AK543&gt;=2,AK543&lt;3),"Medio",IF(AND(AK543&gt;=3,AK543&lt;3),"Alto",IF(AND(AK543&gt;=3,AK543&lt;=3),"Alto", "No Aplica")))))</f>
        <v>Bajo</v>
      </c>
      <c r="AK543" s="146">
        <v>1</v>
      </c>
      <c r="AL543" s="176" t="str">
        <f t="shared" si="73"/>
        <v>Bajo</v>
      </c>
      <c r="AM543" s="146">
        <v>1</v>
      </c>
      <c r="AN543" s="176" t="str">
        <f t="shared" si="74"/>
        <v>Bajo</v>
      </c>
      <c r="AO543" s="146">
        <v>1</v>
      </c>
      <c r="AP543" s="176" t="str">
        <f t="shared" si="75"/>
        <v>Bajo</v>
      </c>
      <c r="AQ543" s="177">
        <f t="shared" si="77"/>
        <v>3</v>
      </c>
      <c r="AR543" s="146" t="s">
        <v>203</v>
      </c>
      <c r="AS543" s="146" t="s">
        <v>211</v>
      </c>
      <c r="AT543" s="178" t="s">
        <v>1641</v>
      </c>
    </row>
    <row r="544" spans="1:46" ht="70.150000000000006" customHeight="1">
      <c r="A544" s="5">
        <f t="shared" si="76"/>
        <v>541</v>
      </c>
      <c r="B544" s="14" t="s">
        <v>1623</v>
      </c>
      <c r="C544" s="55" t="s">
        <v>1839</v>
      </c>
      <c r="D544" s="96" t="s">
        <v>1840</v>
      </c>
      <c r="E544" s="109" t="s">
        <v>47</v>
      </c>
      <c r="F544" s="109" t="s">
        <v>47</v>
      </c>
      <c r="G544" s="109" t="s">
        <v>48</v>
      </c>
      <c r="H544" s="109" t="s">
        <v>186</v>
      </c>
      <c r="I544" s="13"/>
      <c r="J544" s="13" t="s">
        <v>187</v>
      </c>
      <c r="K544" s="13"/>
      <c r="L544" s="109" t="s">
        <v>1646</v>
      </c>
      <c r="M544" s="38" t="s">
        <v>11</v>
      </c>
      <c r="N544" s="95">
        <v>46010</v>
      </c>
      <c r="O544" s="93" t="s">
        <v>1841</v>
      </c>
      <c r="P544" s="40" t="s">
        <v>1627</v>
      </c>
      <c r="Q544" s="108" t="s">
        <v>992</v>
      </c>
      <c r="R544" s="109" t="s">
        <v>1629</v>
      </c>
      <c r="S544" s="109" t="s">
        <v>1630</v>
      </c>
      <c r="T544" s="94" t="s">
        <v>52</v>
      </c>
      <c r="U544" s="146" t="s">
        <v>47</v>
      </c>
      <c r="V544" s="146" t="s">
        <v>1631</v>
      </c>
      <c r="W544" s="146" t="s">
        <v>47</v>
      </c>
      <c r="X544" s="146" t="s">
        <v>47</v>
      </c>
      <c r="Y544" s="166" t="s">
        <v>289</v>
      </c>
      <c r="Z544" s="146" t="s">
        <v>47</v>
      </c>
      <c r="AA544" s="146" t="s">
        <v>203</v>
      </c>
      <c r="AB544" s="146" t="s">
        <v>203</v>
      </c>
      <c r="AC544" s="146" t="s">
        <v>210</v>
      </c>
      <c r="AD544" s="146" t="s">
        <v>202</v>
      </c>
      <c r="AE544" s="146" t="s">
        <v>202</v>
      </c>
      <c r="AF544" s="160" t="s">
        <v>203</v>
      </c>
      <c r="AG544" s="161" t="s">
        <v>202</v>
      </c>
      <c r="AH544" s="168" t="s">
        <v>1841</v>
      </c>
      <c r="AI544" s="161" t="s">
        <v>291</v>
      </c>
      <c r="AJ544" s="193" t="str">
        <f t="shared" si="78"/>
        <v>Bajo</v>
      </c>
      <c r="AK544" s="146">
        <v>1</v>
      </c>
      <c r="AL544" s="176" t="str">
        <f t="shared" si="73"/>
        <v>Bajo</v>
      </c>
      <c r="AM544" s="146">
        <v>1</v>
      </c>
      <c r="AN544" s="176" t="str">
        <f t="shared" si="74"/>
        <v>Bajo</v>
      </c>
      <c r="AO544" s="146">
        <v>1</v>
      </c>
      <c r="AP544" s="176" t="str">
        <f t="shared" si="75"/>
        <v>Bajo</v>
      </c>
      <c r="AQ544" s="177">
        <f t="shared" si="77"/>
        <v>3</v>
      </c>
      <c r="AR544" s="146" t="s">
        <v>203</v>
      </c>
      <c r="AS544" s="146" t="s">
        <v>211</v>
      </c>
      <c r="AT544" s="178" t="s">
        <v>1641</v>
      </c>
    </row>
    <row r="545" spans="1:46" ht="70.150000000000006" customHeight="1">
      <c r="A545" s="5">
        <f t="shared" si="76"/>
        <v>542</v>
      </c>
      <c r="B545" s="14" t="s">
        <v>1623</v>
      </c>
      <c r="C545" s="55" t="s">
        <v>1842</v>
      </c>
      <c r="D545" s="96" t="s">
        <v>1843</v>
      </c>
      <c r="E545" s="109" t="s">
        <v>47</v>
      </c>
      <c r="F545" s="109" t="s">
        <v>47</v>
      </c>
      <c r="G545" s="109" t="s">
        <v>48</v>
      </c>
      <c r="H545" s="109" t="s">
        <v>186</v>
      </c>
      <c r="I545" s="13"/>
      <c r="J545" s="13" t="s">
        <v>187</v>
      </c>
      <c r="K545" s="13"/>
      <c r="L545" s="109" t="s">
        <v>1646</v>
      </c>
      <c r="M545" s="38" t="s">
        <v>11</v>
      </c>
      <c r="N545" s="95">
        <v>45925</v>
      </c>
      <c r="O545" s="93" t="s">
        <v>1844</v>
      </c>
      <c r="P545" s="40" t="s">
        <v>1627</v>
      </c>
      <c r="Q545" s="108" t="s">
        <v>992</v>
      </c>
      <c r="R545" s="109" t="s">
        <v>1629</v>
      </c>
      <c r="S545" s="109" t="s">
        <v>1630</v>
      </c>
      <c r="T545" s="94" t="s">
        <v>52</v>
      </c>
      <c r="U545" s="146" t="s">
        <v>47</v>
      </c>
      <c r="V545" s="146" t="s">
        <v>1631</v>
      </c>
      <c r="W545" s="146" t="s">
        <v>47</v>
      </c>
      <c r="X545" s="146" t="s">
        <v>47</v>
      </c>
      <c r="Y545" s="166" t="s">
        <v>289</v>
      </c>
      <c r="Z545" s="146" t="s">
        <v>47</v>
      </c>
      <c r="AA545" s="146" t="s">
        <v>203</v>
      </c>
      <c r="AB545" s="146" t="s">
        <v>203</v>
      </c>
      <c r="AC545" s="146" t="s">
        <v>210</v>
      </c>
      <c r="AD545" s="146" t="s">
        <v>202</v>
      </c>
      <c r="AE545" s="146" t="s">
        <v>202</v>
      </c>
      <c r="AF545" s="160" t="s">
        <v>203</v>
      </c>
      <c r="AG545" s="161" t="s">
        <v>202</v>
      </c>
      <c r="AH545" s="168" t="s">
        <v>1844</v>
      </c>
      <c r="AI545" s="161" t="s">
        <v>291</v>
      </c>
      <c r="AJ545" s="193" t="str">
        <f t="shared" si="78"/>
        <v>Bajo</v>
      </c>
      <c r="AK545" s="146">
        <v>1</v>
      </c>
      <c r="AL545" s="176" t="str">
        <f t="shared" si="73"/>
        <v>Bajo</v>
      </c>
      <c r="AM545" s="146">
        <v>1</v>
      </c>
      <c r="AN545" s="176" t="str">
        <f t="shared" si="74"/>
        <v>Bajo</v>
      </c>
      <c r="AO545" s="146">
        <v>1</v>
      </c>
      <c r="AP545" s="176" t="str">
        <f t="shared" si="75"/>
        <v>Bajo</v>
      </c>
      <c r="AQ545" s="177">
        <f t="shared" si="77"/>
        <v>3</v>
      </c>
      <c r="AR545" s="146" t="s">
        <v>203</v>
      </c>
      <c r="AS545" s="146" t="s">
        <v>211</v>
      </c>
      <c r="AT545" s="178" t="s">
        <v>1641</v>
      </c>
    </row>
    <row r="546" spans="1:46" ht="70.150000000000006" customHeight="1">
      <c r="A546" s="5">
        <f t="shared" si="76"/>
        <v>543</v>
      </c>
      <c r="B546" s="14" t="s">
        <v>1623</v>
      </c>
      <c r="C546" s="55" t="s">
        <v>1845</v>
      </c>
      <c r="D546" s="96" t="s">
        <v>1846</v>
      </c>
      <c r="E546" s="109" t="s">
        <v>47</v>
      </c>
      <c r="F546" s="109" t="s">
        <v>47</v>
      </c>
      <c r="G546" s="109" t="s">
        <v>48</v>
      </c>
      <c r="H546" s="109" t="s">
        <v>186</v>
      </c>
      <c r="I546" s="13"/>
      <c r="J546" s="13" t="s">
        <v>187</v>
      </c>
      <c r="K546" s="13"/>
      <c r="L546" s="109" t="s">
        <v>1646</v>
      </c>
      <c r="M546" s="38" t="s">
        <v>11</v>
      </c>
      <c r="N546" s="95">
        <v>45991</v>
      </c>
      <c r="O546" s="93" t="s">
        <v>1847</v>
      </c>
      <c r="P546" s="40" t="s">
        <v>1627</v>
      </c>
      <c r="Q546" s="108" t="s">
        <v>992</v>
      </c>
      <c r="R546" s="109" t="s">
        <v>1629</v>
      </c>
      <c r="S546" s="109" t="s">
        <v>1630</v>
      </c>
      <c r="T546" s="94" t="s">
        <v>52</v>
      </c>
      <c r="U546" s="146" t="s">
        <v>47</v>
      </c>
      <c r="V546" s="146" t="s">
        <v>1631</v>
      </c>
      <c r="W546" s="146" t="s">
        <v>47</v>
      </c>
      <c r="X546" s="146" t="s">
        <v>47</v>
      </c>
      <c r="Y546" s="166" t="s">
        <v>289</v>
      </c>
      <c r="Z546" s="146" t="s">
        <v>47</v>
      </c>
      <c r="AA546" s="146" t="s">
        <v>203</v>
      </c>
      <c r="AB546" s="146" t="s">
        <v>203</v>
      </c>
      <c r="AC546" s="146" t="s">
        <v>210</v>
      </c>
      <c r="AD546" s="146" t="s">
        <v>202</v>
      </c>
      <c r="AE546" s="146" t="s">
        <v>202</v>
      </c>
      <c r="AF546" s="160" t="s">
        <v>203</v>
      </c>
      <c r="AG546" s="161" t="s">
        <v>202</v>
      </c>
      <c r="AH546" s="168" t="s">
        <v>1847</v>
      </c>
      <c r="AI546" s="161" t="s">
        <v>291</v>
      </c>
      <c r="AJ546" s="193" t="str">
        <f t="shared" si="78"/>
        <v>Bajo</v>
      </c>
      <c r="AK546" s="146">
        <v>1</v>
      </c>
      <c r="AL546" s="176" t="str">
        <f t="shared" si="73"/>
        <v>Bajo</v>
      </c>
      <c r="AM546" s="146">
        <v>1</v>
      </c>
      <c r="AN546" s="176" t="str">
        <f t="shared" si="74"/>
        <v>Bajo</v>
      </c>
      <c r="AO546" s="146">
        <v>1</v>
      </c>
      <c r="AP546" s="176" t="str">
        <f t="shared" si="75"/>
        <v>Bajo</v>
      </c>
      <c r="AQ546" s="177">
        <f t="shared" si="77"/>
        <v>3</v>
      </c>
      <c r="AR546" s="146" t="s">
        <v>203</v>
      </c>
      <c r="AS546" s="146" t="s">
        <v>211</v>
      </c>
      <c r="AT546" s="178" t="s">
        <v>1641</v>
      </c>
    </row>
    <row r="547" spans="1:46" ht="70.150000000000006" customHeight="1">
      <c r="A547" s="5">
        <f t="shared" si="76"/>
        <v>544</v>
      </c>
      <c r="B547" s="14" t="s">
        <v>1623</v>
      </c>
      <c r="C547" s="55" t="s">
        <v>1848</v>
      </c>
      <c r="D547" s="96" t="s">
        <v>1849</v>
      </c>
      <c r="E547" s="109" t="s">
        <v>47</v>
      </c>
      <c r="F547" s="109" t="s">
        <v>47</v>
      </c>
      <c r="G547" s="109" t="s">
        <v>48</v>
      </c>
      <c r="H547" s="109" t="s">
        <v>186</v>
      </c>
      <c r="I547" s="13"/>
      <c r="J547" s="13" t="s">
        <v>187</v>
      </c>
      <c r="K547" s="13"/>
      <c r="L547" s="109" t="s">
        <v>1646</v>
      </c>
      <c r="M547" s="38" t="s">
        <v>11</v>
      </c>
      <c r="N547" s="95">
        <v>46010</v>
      </c>
      <c r="O547" s="93" t="s">
        <v>1850</v>
      </c>
      <c r="P547" s="40" t="s">
        <v>1627</v>
      </c>
      <c r="Q547" s="108" t="s">
        <v>992</v>
      </c>
      <c r="R547" s="109" t="s">
        <v>1629</v>
      </c>
      <c r="S547" s="109" t="s">
        <v>1630</v>
      </c>
      <c r="T547" s="94" t="s">
        <v>52</v>
      </c>
      <c r="U547" s="146" t="s">
        <v>47</v>
      </c>
      <c r="V547" s="146" t="s">
        <v>1631</v>
      </c>
      <c r="W547" s="146" t="s">
        <v>47</v>
      </c>
      <c r="X547" s="146" t="s">
        <v>47</v>
      </c>
      <c r="Y547" s="166" t="s">
        <v>289</v>
      </c>
      <c r="Z547" s="146" t="s">
        <v>47</v>
      </c>
      <c r="AA547" s="146" t="s">
        <v>203</v>
      </c>
      <c r="AB547" s="146" t="s">
        <v>203</v>
      </c>
      <c r="AC547" s="146" t="s">
        <v>210</v>
      </c>
      <c r="AD547" s="146" t="s">
        <v>202</v>
      </c>
      <c r="AE547" s="146" t="s">
        <v>202</v>
      </c>
      <c r="AF547" s="160" t="s">
        <v>203</v>
      </c>
      <c r="AG547" s="161" t="s">
        <v>202</v>
      </c>
      <c r="AH547" s="168" t="s">
        <v>1850</v>
      </c>
      <c r="AI547" s="161" t="s">
        <v>291</v>
      </c>
      <c r="AJ547" s="193" t="str">
        <f t="shared" si="78"/>
        <v>Bajo</v>
      </c>
      <c r="AK547" s="146">
        <v>1</v>
      </c>
      <c r="AL547" s="176" t="str">
        <f t="shared" ref="AL547:AL574" si="79">IF(AND(AM547&gt;0,AM547&lt;2),"Bajo",IF(AND(AM547&gt;=1,AM547&lt;2),"Bajo",IF(AND(AM547&gt;=2,AM547&lt;3),"Medio",IF(AND(AM547&gt;=3,AM547&lt;3),"Alto",IF(AND(AM547&gt;=3,AM547&lt;=3),"Alto", "No Aplica")))))</f>
        <v>Bajo</v>
      </c>
      <c r="AM547" s="146">
        <v>1</v>
      </c>
      <c r="AN547" s="176" t="str">
        <f t="shared" ref="AN547:AN574" si="80">IF(AND(AO547&gt;0,AO547&lt;2),"Bajo",IF(AND(AO547&gt;=1,AO547&lt;2),"Bajo",IF(AND(AO547&gt;=2,AO547&lt;3),"Medio",IF(AND(AO547&gt;=3,AO547&lt;3),"Alto",IF(AND(AO547&gt;=3,AO547&lt;=3),"Alto", "No Aplica")))))</f>
        <v>Bajo</v>
      </c>
      <c r="AO547" s="146">
        <v>1</v>
      </c>
      <c r="AP547" s="176" t="str">
        <f t="shared" ref="AP547:AP574" si="81">IF(AND(AQ547&gt;0,AQ547&lt;6),"Bajo",IF(AND(AQ547&gt;=3,AQ547&lt;6),"Bajo",IF(AND(AQ547&gt;=6,AQ547&lt;8),"Medio",IF(AND(AQ547&gt;=8,AQ547&lt;10),"Alto",IF(AND(AQ547&gt;=13,AQ547&lt;=15),"Muy Alto", "No Aplica")))))</f>
        <v>Bajo</v>
      </c>
      <c r="AQ547" s="177">
        <f t="shared" si="77"/>
        <v>3</v>
      </c>
      <c r="AR547" s="146" t="s">
        <v>203</v>
      </c>
      <c r="AS547" s="146" t="s">
        <v>211</v>
      </c>
      <c r="AT547" s="178" t="s">
        <v>1641</v>
      </c>
    </row>
    <row r="548" spans="1:46" ht="70.150000000000006" customHeight="1">
      <c r="A548" s="5">
        <f t="shared" si="76"/>
        <v>545</v>
      </c>
      <c r="B548" s="14" t="s">
        <v>1623</v>
      </c>
      <c r="C548" s="55" t="s">
        <v>1851</v>
      </c>
      <c r="D548" s="96" t="s">
        <v>1852</v>
      </c>
      <c r="E548" s="109" t="s">
        <v>47</v>
      </c>
      <c r="F548" s="109" t="s">
        <v>47</v>
      </c>
      <c r="G548" s="109" t="s">
        <v>48</v>
      </c>
      <c r="H548" s="109" t="s">
        <v>186</v>
      </c>
      <c r="I548" s="13"/>
      <c r="J548" s="13" t="s">
        <v>187</v>
      </c>
      <c r="K548" s="13"/>
      <c r="L548" s="109" t="s">
        <v>1646</v>
      </c>
      <c r="M548" s="38" t="s">
        <v>11</v>
      </c>
      <c r="N548" s="95">
        <v>46007</v>
      </c>
      <c r="O548" s="93" t="s">
        <v>1853</v>
      </c>
      <c r="P548" s="40" t="s">
        <v>1627</v>
      </c>
      <c r="Q548" s="108" t="s">
        <v>992</v>
      </c>
      <c r="R548" s="109" t="s">
        <v>1629</v>
      </c>
      <c r="S548" s="109" t="s">
        <v>1630</v>
      </c>
      <c r="T548" s="94" t="s">
        <v>52</v>
      </c>
      <c r="U548" s="146" t="s">
        <v>47</v>
      </c>
      <c r="V548" s="146" t="s">
        <v>1631</v>
      </c>
      <c r="W548" s="146" t="s">
        <v>47</v>
      </c>
      <c r="X548" s="146" t="s">
        <v>47</v>
      </c>
      <c r="Y548" s="166" t="s">
        <v>289</v>
      </c>
      <c r="Z548" s="146" t="s">
        <v>47</v>
      </c>
      <c r="AA548" s="146" t="s">
        <v>203</v>
      </c>
      <c r="AB548" s="146" t="s">
        <v>203</v>
      </c>
      <c r="AC548" s="146" t="s">
        <v>210</v>
      </c>
      <c r="AD548" s="146" t="s">
        <v>202</v>
      </c>
      <c r="AE548" s="146" t="s">
        <v>202</v>
      </c>
      <c r="AF548" s="160" t="s">
        <v>203</v>
      </c>
      <c r="AG548" s="161" t="s">
        <v>202</v>
      </c>
      <c r="AH548" s="168" t="s">
        <v>1853</v>
      </c>
      <c r="AI548" s="161" t="s">
        <v>291</v>
      </c>
      <c r="AJ548" s="193" t="str">
        <f t="shared" si="78"/>
        <v>Bajo</v>
      </c>
      <c r="AK548" s="146">
        <v>1</v>
      </c>
      <c r="AL548" s="176" t="str">
        <f t="shared" si="79"/>
        <v>Bajo</v>
      </c>
      <c r="AM548" s="146">
        <v>1</v>
      </c>
      <c r="AN548" s="176" t="str">
        <f t="shared" si="80"/>
        <v>Bajo</v>
      </c>
      <c r="AO548" s="146">
        <v>1</v>
      </c>
      <c r="AP548" s="176" t="str">
        <f t="shared" si="81"/>
        <v>Bajo</v>
      </c>
      <c r="AQ548" s="177">
        <f t="shared" si="77"/>
        <v>3</v>
      </c>
      <c r="AR548" s="146" t="s">
        <v>203</v>
      </c>
      <c r="AS548" s="146" t="s">
        <v>211</v>
      </c>
      <c r="AT548" s="178" t="s">
        <v>1641</v>
      </c>
    </row>
    <row r="549" spans="1:46" ht="70.150000000000006" customHeight="1">
      <c r="A549" s="5">
        <f t="shared" si="76"/>
        <v>546</v>
      </c>
      <c r="B549" s="14" t="s">
        <v>1623</v>
      </c>
      <c r="C549" s="55" t="s">
        <v>1854</v>
      </c>
      <c r="D549" s="96" t="s">
        <v>1855</v>
      </c>
      <c r="E549" s="109" t="s">
        <v>47</v>
      </c>
      <c r="F549" s="109" t="s">
        <v>47</v>
      </c>
      <c r="G549" s="109" t="s">
        <v>48</v>
      </c>
      <c r="H549" s="109" t="s">
        <v>186</v>
      </c>
      <c r="I549" s="13"/>
      <c r="J549" s="13" t="s">
        <v>187</v>
      </c>
      <c r="K549" s="13"/>
      <c r="L549" s="109" t="s">
        <v>1646</v>
      </c>
      <c r="M549" s="38" t="s">
        <v>11</v>
      </c>
      <c r="N549" s="95">
        <v>46010</v>
      </c>
      <c r="O549" s="93" t="s">
        <v>1856</v>
      </c>
      <c r="P549" s="40" t="s">
        <v>1627</v>
      </c>
      <c r="Q549" s="108" t="s">
        <v>992</v>
      </c>
      <c r="R549" s="109" t="s">
        <v>1629</v>
      </c>
      <c r="S549" s="109" t="s">
        <v>1630</v>
      </c>
      <c r="T549" s="94" t="s">
        <v>52</v>
      </c>
      <c r="U549" s="146" t="s">
        <v>47</v>
      </c>
      <c r="V549" s="146" t="s">
        <v>1631</v>
      </c>
      <c r="W549" s="146" t="s">
        <v>47</v>
      </c>
      <c r="X549" s="146" t="s">
        <v>47</v>
      </c>
      <c r="Y549" s="166" t="s">
        <v>289</v>
      </c>
      <c r="Z549" s="146" t="s">
        <v>47</v>
      </c>
      <c r="AA549" s="146" t="s">
        <v>203</v>
      </c>
      <c r="AB549" s="146" t="s">
        <v>203</v>
      </c>
      <c r="AC549" s="146" t="s">
        <v>210</v>
      </c>
      <c r="AD549" s="146" t="s">
        <v>202</v>
      </c>
      <c r="AE549" s="146" t="s">
        <v>202</v>
      </c>
      <c r="AF549" s="160" t="s">
        <v>203</v>
      </c>
      <c r="AG549" s="161" t="s">
        <v>202</v>
      </c>
      <c r="AH549" s="168" t="s">
        <v>1856</v>
      </c>
      <c r="AI549" s="161" t="s">
        <v>291</v>
      </c>
      <c r="AJ549" s="193" t="str">
        <f t="shared" si="78"/>
        <v>Bajo</v>
      </c>
      <c r="AK549" s="146">
        <v>1</v>
      </c>
      <c r="AL549" s="176" t="str">
        <f t="shared" si="79"/>
        <v>Bajo</v>
      </c>
      <c r="AM549" s="146">
        <v>1</v>
      </c>
      <c r="AN549" s="176" t="str">
        <f t="shared" si="80"/>
        <v>Bajo</v>
      </c>
      <c r="AO549" s="146">
        <v>1</v>
      </c>
      <c r="AP549" s="176" t="str">
        <f t="shared" si="81"/>
        <v>Bajo</v>
      </c>
      <c r="AQ549" s="177">
        <f t="shared" si="77"/>
        <v>3</v>
      </c>
      <c r="AR549" s="146" t="s">
        <v>203</v>
      </c>
      <c r="AS549" s="146" t="s">
        <v>211</v>
      </c>
      <c r="AT549" s="178" t="s">
        <v>1641</v>
      </c>
    </row>
    <row r="550" spans="1:46" ht="70.150000000000006" customHeight="1">
      <c r="A550" s="5">
        <f t="shared" si="76"/>
        <v>547</v>
      </c>
      <c r="B550" s="14" t="s">
        <v>1623</v>
      </c>
      <c r="C550" s="55" t="s">
        <v>1857</v>
      </c>
      <c r="D550" s="96" t="s">
        <v>1858</v>
      </c>
      <c r="E550" s="109" t="s">
        <v>47</v>
      </c>
      <c r="F550" s="109" t="s">
        <v>47</v>
      </c>
      <c r="G550" s="109" t="s">
        <v>48</v>
      </c>
      <c r="H550" s="109" t="s">
        <v>186</v>
      </c>
      <c r="I550" s="13"/>
      <c r="J550" s="13" t="s">
        <v>187</v>
      </c>
      <c r="K550" s="13"/>
      <c r="L550" s="109" t="s">
        <v>1646</v>
      </c>
      <c r="M550" s="38" t="s">
        <v>11</v>
      </c>
      <c r="N550" s="95">
        <v>45994</v>
      </c>
      <c r="O550" s="93" t="s">
        <v>1859</v>
      </c>
      <c r="P550" s="40" t="s">
        <v>1627</v>
      </c>
      <c r="Q550" s="108" t="s">
        <v>992</v>
      </c>
      <c r="R550" s="109" t="s">
        <v>1629</v>
      </c>
      <c r="S550" s="109" t="s">
        <v>1630</v>
      </c>
      <c r="T550" s="94" t="s">
        <v>52</v>
      </c>
      <c r="U550" s="146" t="s">
        <v>47</v>
      </c>
      <c r="V550" s="146" t="s">
        <v>1631</v>
      </c>
      <c r="W550" s="146" t="s">
        <v>47</v>
      </c>
      <c r="X550" s="146" t="s">
        <v>47</v>
      </c>
      <c r="Y550" s="166" t="s">
        <v>289</v>
      </c>
      <c r="Z550" s="146" t="s">
        <v>47</v>
      </c>
      <c r="AA550" s="146" t="s">
        <v>203</v>
      </c>
      <c r="AB550" s="146" t="s">
        <v>203</v>
      </c>
      <c r="AC550" s="146" t="s">
        <v>210</v>
      </c>
      <c r="AD550" s="146" t="s">
        <v>202</v>
      </c>
      <c r="AE550" s="146" t="s">
        <v>202</v>
      </c>
      <c r="AF550" s="160" t="s">
        <v>203</v>
      </c>
      <c r="AG550" s="161" t="s">
        <v>202</v>
      </c>
      <c r="AH550" s="168" t="s">
        <v>1859</v>
      </c>
      <c r="AI550" s="161" t="s">
        <v>291</v>
      </c>
      <c r="AJ550" s="193" t="str">
        <f t="shared" si="78"/>
        <v>Bajo</v>
      </c>
      <c r="AK550" s="146">
        <v>1</v>
      </c>
      <c r="AL550" s="176" t="str">
        <f t="shared" si="79"/>
        <v>Bajo</v>
      </c>
      <c r="AM550" s="146">
        <v>1</v>
      </c>
      <c r="AN550" s="176" t="str">
        <f t="shared" si="80"/>
        <v>Bajo</v>
      </c>
      <c r="AO550" s="146">
        <v>1</v>
      </c>
      <c r="AP550" s="176" t="str">
        <f t="shared" si="81"/>
        <v>Bajo</v>
      </c>
      <c r="AQ550" s="177">
        <f t="shared" si="77"/>
        <v>3</v>
      </c>
      <c r="AR550" s="146" t="s">
        <v>203</v>
      </c>
      <c r="AS550" s="146" t="s">
        <v>211</v>
      </c>
      <c r="AT550" s="178" t="s">
        <v>1641</v>
      </c>
    </row>
    <row r="551" spans="1:46" ht="70.150000000000006" customHeight="1">
      <c r="A551" s="5">
        <f t="shared" si="76"/>
        <v>548</v>
      </c>
      <c r="B551" s="14" t="s">
        <v>1623</v>
      </c>
      <c r="C551" s="55" t="s">
        <v>1860</v>
      </c>
      <c r="D551" s="96" t="s">
        <v>1861</v>
      </c>
      <c r="E551" s="109" t="s">
        <v>47</v>
      </c>
      <c r="F551" s="109" t="s">
        <v>47</v>
      </c>
      <c r="G551" s="109" t="s">
        <v>48</v>
      </c>
      <c r="H551" s="109" t="s">
        <v>186</v>
      </c>
      <c r="I551" s="13"/>
      <c r="J551" s="13" t="s">
        <v>187</v>
      </c>
      <c r="K551" s="13"/>
      <c r="L551" s="109" t="s">
        <v>1646</v>
      </c>
      <c r="M551" s="38" t="s">
        <v>11</v>
      </c>
      <c r="N551" s="95">
        <v>46056</v>
      </c>
      <c r="O551" s="93" t="s">
        <v>1862</v>
      </c>
      <c r="P551" s="40" t="s">
        <v>1627</v>
      </c>
      <c r="Q551" s="108" t="s">
        <v>992</v>
      </c>
      <c r="R551" s="109" t="s">
        <v>1629</v>
      </c>
      <c r="S551" s="109" t="s">
        <v>1630</v>
      </c>
      <c r="T551" s="94" t="s">
        <v>52</v>
      </c>
      <c r="U551" s="146" t="s">
        <v>47</v>
      </c>
      <c r="V551" s="146" t="s">
        <v>1631</v>
      </c>
      <c r="W551" s="146" t="s">
        <v>47</v>
      </c>
      <c r="X551" s="146" t="s">
        <v>47</v>
      </c>
      <c r="Y551" s="166" t="s">
        <v>289</v>
      </c>
      <c r="Z551" s="146" t="s">
        <v>47</v>
      </c>
      <c r="AA551" s="146" t="s">
        <v>203</v>
      </c>
      <c r="AB551" s="146" t="s">
        <v>203</v>
      </c>
      <c r="AC551" s="146" t="s">
        <v>210</v>
      </c>
      <c r="AD551" s="146" t="s">
        <v>202</v>
      </c>
      <c r="AE551" s="146" t="s">
        <v>202</v>
      </c>
      <c r="AF551" s="160" t="s">
        <v>203</v>
      </c>
      <c r="AG551" s="161" t="s">
        <v>202</v>
      </c>
      <c r="AH551" s="168" t="s">
        <v>1862</v>
      </c>
      <c r="AI551" s="161" t="s">
        <v>291</v>
      </c>
      <c r="AJ551" s="193" t="str">
        <f t="shared" si="78"/>
        <v>Bajo</v>
      </c>
      <c r="AK551" s="146">
        <v>1</v>
      </c>
      <c r="AL551" s="176" t="str">
        <f t="shared" si="79"/>
        <v>Bajo</v>
      </c>
      <c r="AM551" s="146">
        <v>1</v>
      </c>
      <c r="AN551" s="176" t="str">
        <f t="shared" si="80"/>
        <v>Bajo</v>
      </c>
      <c r="AO551" s="146">
        <v>1</v>
      </c>
      <c r="AP551" s="176" t="str">
        <f t="shared" si="81"/>
        <v>Bajo</v>
      </c>
      <c r="AQ551" s="177">
        <f t="shared" si="77"/>
        <v>3</v>
      </c>
      <c r="AR551" s="146" t="s">
        <v>203</v>
      </c>
      <c r="AS551" s="146" t="s">
        <v>211</v>
      </c>
      <c r="AT551" s="178" t="s">
        <v>1641</v>
      </c>
    </row>
    <row r="552" spans="1:46" ht="136.15" customHeight="1">
      <c r="A552" s="5">
        <f t="shared" si="76"/>
        <v>549</v>
      </c>
      <c r="B552" s="14" t="s">
        <v>1623</v>
      </c>
      <c r="C552" s="55" t="s">
        <v>1863</v>
      </c>
      <c r="D552" s="96" t="s">
        <v>1864</v>
      </c>
      <c r="E552" s="109" t="s">
        <v>47</v>
      </c>
      <c r="F552" s="109" t="s">
        <v>47</v>
      </c>
      <c r="G552" s="109" t="s">
        <v>48</v>
      </c>
      <c r="H552" s="109" t="s">
        <v>186</v>
      </c>
      <c r="I552" s="13"/>
      <c r="J552" s="13" t="s">
        <v>187</v>
      </c>
      <c r="K552" s="13"/>
      <c r="L552" s="109" t="s">
        <v>1646</v>
      </c>
      <c r="M552" s="38" t="s">
        <v>11</v>
      </c>
      <c r="N552" s="95">
        <v>46056</v>
      </c>
      <c r="O552" s="93" t="s">
        <v>1865</v>
      </c>
      <c r="P552" s="40" t="s">
        <v>1627</v>
      </c>
      <c r="Q552" s="108" t="s">
        <v>992</v>
      </c>
      <c r="R552" s="109" t="s">
        <v>1629</v>
      </c>
      <c r="S552" s="109" t="s">
        <v>1630</v>
      </c>
      <c r="T552" s="94" t="s">
        <v>52</v>
      </c>
      <c r="U552" s="146" t="s">
        <v>47</v>
      </c>
      <c r="V552" s="146" t="s">
        <v>1631</v>
      </c>
      <c r="W552" s="146" t="s">
        <v>47</v>
      </c>
      <c r="X552" s="146" t="s">
        <v>47</v>
      </c>
      <c r="Y552" s="166" t="s">
        <v>289</v>
      </c>
      <c r="Z552" s="146" t="s">
        <v>47</v>
      </c>
      <c r="AA552" s="146" t="s">
        <v>203</v>
      </c>
      <c r="AB552" s="146" t="s">
        <v>203</v>
      </c>
      <c r="AC552" s="146" t="s">
        <v>210</v>
      </c>
      <c r="AD552" s="146" t="s">
        <v>202</v>
      </c>
      <c r="AE552" s="146" t="s">
        <v>202</v>
      </c>
      <c r="AF552" s="160" t="s">
        <v>203</v>
      </c>
      <c r="AG552" s="161" t="s">
        <v>202</v>
      </c>
      <c r="AH552" s="168" t="s">
        <v>1865</v>
      </c>
      <c r="AI552" s="161" t="s">
        <v>291</v>
      </c>
      <c r="AJ552" s="193" t="str">
        <f t="shared" si="78"/>
        <v>Bajo</v>
      </c>
      <c r="AK552" s="146">
        <v>1</v>
      </c>
      <c r="AL552" s="176" t="str">
        <f t="shared" si="79"/>
        <v>Bajo</v>
      </c>
      <c r="AM552" s="146">
        <v>1</v>
      </c>
      <c r="AN552" s="176" t="str">
        <f t="shared" si="80"/>
        <v>Bajo</v>
      </c>
      <c r="AO552" s="146">
        <v>1</v>
      </c>
      <c r="AP552" s="176" t="str">
        <f t="shared" si="81"/>
        <v>Bajo</v>
      </c>
      <c r="AQ552" s="177">
        <f t="shared" si="77"/>
        <v>3</v>
      </c>
      <c r="AR552" s="146" t="s">
        <v>203</v>
      </c>
      <c r="AS552" s="146" t="s">
        <v>211</v>
      </c>
      <c r="AT552" s="178" t="s">
        <v>1641</v>
      </c>
    </row>
    <row r="553" spans="1:46" ht="148.15" customHeight="1">
      <c r="A553" s="5">
        <f t="shared" si="76"/>
        <v>550</v>
      </c>
      <c r="B553" s="14" t="s">
        <v>1623</v>
      </c>
      <c r="C553" s="55" t="s">
        <v>1866</v>
      </c>
      <c r="D553" s="96" t="s">
        <v>1867</v>
      </c>
      <c r="E553" s="109" t="s">
        <v>47</v>
      </c>
      <c r="F553" s="109" t="s">
        <v>47</v>
      </c>
      <c r="G553" s="109" t="s">
        <v>48</v>
      </c>
      <c r="H553" s="109" t="s">
        <v>186</v>
      </c>
      <c r="I553" s="13"/>
      <c r="J553" s="13" t="s">
        <v>187</v>
      </c>
      <c r="K553" s="13"/>
      <c r="L553" s="109" t="s">
        <v>1646</v>
      </c>
      <c r="M553" s="38" t="s">
        <v>11</v>
      </c>
      <c r="N553" s="95">
        <v>44883</v>
      </c>
      <c r="O553" s="93" t="s">
        <v>1868</v>
      </c>
      <c r="P553" s="40" t="s">
        <v>1627</v>
      </c>
      <c r="Q553" s="108" t="s">
        <v>992</v>
      </c>
      <c r="R553" s="109" t="s">
        <v>1629</v>
      </c>
      <c r="S553" s="109" t="s">
        <v>1630</v>
      </c>
      <c r="T553" s="94" t="s">
        <v>52</v>
      </c>
      <c r="U553" s="146" t="s">
        <v>47</v>
      </c>
      <c r="V553" s="146" t="s">
        <v>1631</v>
      </c>
      <c r="W553" s="146" t="s">
        <v>47</v>
      </c>
      <c r="X553" s="146" t="s">
        <v>47</v>
      </c>
      <c r="Y553" s="166" t="s">
        <v>289</v>
      </c>
      <c r="Z553" s="146" t="s">
        <v>47</v>
      </c>
      <c r="AA553" s="146" t="s">
        <v>203</v>
      </c>
      <c r="AB553" s="146" t="s">
        <v>203</v>
      </c>
      <c r="AC553" s="146" t="s">
        <v>210</v>
      </c>
      <c r="AD553" s="146" t="s">
        <v>202</v>
      </c>
      <c r="AE553" s="146" t="s">
        <v>202</v>
      </c>
      <c r="AF553" s="160" t="s">
        <v>203</v>
      </c>
      <c r="AG553" s="161" t="s">
        <v>202</v>
      </c>
      <c r="AH553" s="168" t="s">
        <v>1868</v>
      </c>
      <c r="AI553" s="161" t="s">
        <v>291</v>
      </c>
      <c r="AJ553" s="193" t="str">
        <f t="shared" si="78"/>
        <v>Bajo</v>
      </c>
      <c r="AK553" s="146">
        <v>1</v>
      </c>
      <c r="AL553" s="176" t="str">
        <f t="shared" si="79"/>
        <v>Bajo</v>
      </c>
      <c r="AM553" s="146">
        <v>1</v>
      </c>
      <c r="AN553" s="176" t="str">
        <f t="shared" si="80"/>
        <v>Bajo</v>
      </c>
      <c r="AO553" s="146">
        <v>1</v>
      </c>
      <c r="AP553" s="176" t="str">
        <f t="shared" si="81"/>
        <v>Bajo</v>
      </c>
      <c r="AQ553" s="177">
        <f t="shared" si="77"/>
        <v>3</v>
      </c>
      <c r="AR553" s="146" t="s">
        <v>203</v>
      </c>
      <c r="AS553" s="146" t="s">
        <v>211</v>
      </c>
      <c r="AT553" s="178" t="s">
        <v>1641</v>
      </c>
    </row>
    <row r="554" spans="1:46" ht="120.6" customHeight="1">
      <c r="A554" s="5">
        <f t="shared" si="76"/>
        <v>551</v>
      </c>
      <c r="B554" s="14" t="s">
        <v>1623</v>
      </c>
      <c r="C554" s="55" t="s">
        <v>1869</v>
      </c>
      <c r="D554" s="96" t="s">
        <v>1870</v>
      </c>
      <c r="E554" s="109" t="s">
        <v>47</v>
      </c>
      <c r="F554" s="109" t="s">
        <v>47</v>
      </c>
      <c r="G554" s="109" t="s">
        <v>48</v>
      </c>
      <c r="H554" s="109" t="s">
        <v>186</v>
      </c>
      <c r="I554" s="13"/>
      <c r="J554" s="13" t="s">
        <v>187</v>
      </c>
      <c r="K554" s="13"/>
      <c r="L554" s="109" t="s">
        <v>1646</v>
      </c>
      <c r="M554" s="38" t="s">
        <v>11</v>
      </c>
      <c r="N554" s="95">
        <v>46055</v>
      </c>
      <c r="O554" s="93" t="s">
        <v>1871</v>
      </c>
      <c r="P554" s="40" t="s">
        <v>1627</v>
      </c>
      <c r="Q554" s="108" t="s">
        <v>992</v>
      </c>
      <c r="R554" s="109" t="s">
        <v>1629</v>
      </c>
      <c r="S554" s="109" t="s">
        <v>1630</v>
      </c>
      <c r="T554" s="94" t="s">
        <v>52</v>
      </c>
      <c r="U554" s="146" t="s">
        <v>47</v>
      </c>
      <c r="V554" s="146" t="s">
        <v>1631</v>
      </c>
      <c r="W554" s="146" t="s">
        <v>47</v>
      </c>
      <c r="X554" s="146" t="s">
        <v>47</v>
      </c>
      <c r="Y554" s="166" t="s">
        <v>289</v>
      </c>
      <c r="Z554" s="146" t="s">
        <v>47</v>
      </c>
      <c r="AA554" s="146" t="s">
        <v>203</v>
      </c>
      <c r="AB554" s="146" t="s">
        <v>203</v>
      </c>
      <c r="AC554" s="146" t="s">
        <v>210</v>
      </c>
      <c r="AD554" s="146" t="s">
        <v>202</v>
      </c>
      <c r="AE554" s="146" t="s">
        <v>202</v>
      </c>
      <c r="AF554" s="160" t="s">
        <v>203</v>
      </c>
      <c r="AG554" s="161" t="s">
        <v>202</v>
      </c>
      <c r="AH554" s="168" t="s">
        <v>1871</v>
      </c>
      <c r="AI554" s="161" t="s">
        <v>291</v>
      </c>
      <c r="AJ554" s="193" t="str">
        <f t="shared" si="78"/>
        <v>Bajo</v>
      </c>
      <c r="AK554" s="146">
        <v>1</v>
      </c>
      <c r="AL554" s="176" t="str">
        <f t="shared" si="79"/>
        <v>Bajo</v>
      </c>
      <c r="AM554" s="146">
        <v>1</v>
      </c>
      <c r="AN554" s="176" t="str">
        <f t="shared" si="80"/>
        <v>Bajo</v>
      </c>
      <c r="AO554" s="146">
        <v>1</v>
      </c>
      <c r="AP554" s="176" t="str">
        <f t="shared" si="81"/>
        <v>Bajo</v>
      </c>
      <c r="AQ554" s="177">
        <f t="shared" si="77"/>
        <v>3</v>
      </c>
      <c r="AR554" s="146" t="s">
        <v>203</v>
      </c>
      <c r="AS554" s="146" t="s">
        <v>211</v>
      </c>
      <c r="AT554" s="178" t="s">
        <v>1641</v>
      </c>
    </row>
    <row r="555" spans="1:46" ht="70.150000000000006" customHeight="1">
      <c r="A555" s="5">
        <f t="shared" si="76"/>
        <v>552</v>
      </c>
      <c r="B555" s="14" t="s">
        <v>1623</v>
      </c>
      <c r="C555" s="55" t="s">
        <v>1872</v>
      </c>
      <c r="D555" s="96" t="s">
        <v>1873</v>
      </c>
      <c r="E555" s="109" t="s">
        <v>47</v>
      </c>
      <c r="F555" s="109" t="s">
        <v>47</v>
      </c>
      <c r="G555" s="109" t="s">
        <v>48</v>
      </c>
      <c r="H555" s="109" t="s">
        <v>186</v>
      </c>
      <c r="I555" s="13"/>
      <c r="J555" s="13" t="s">
        <v>187</v>
      </c>
      <c r="K555" s="13"/>
      <c r="L555" s="109" t="s">
        <v>1646</v>
      </c>
      <c r="M555" s="38" t="s">
        <v>11</v>
      </c>
      <c r="N555" s="95">
        <v>46007</v>
      </c>
      <c r="O555" s="93" t="s">
        <v>1874</v>
      </c>
      <c r="P555" s="40" t="s">
        <v>1627</v>
      </c>
      <c r="Q555" s="108" t="s">
        <v>992</v>
      </c>
      <c r="R555" s="109" t="s">
        <v>1629</v>
      </c>
      <c r="S555" s="109" t="s">
        <v>1630</v>
      </c>
      <c r="T555" s="94" t="s">
        <v>52</v>
      </c>
      <c r="U555" s="146" t="s">
        <v>47</v>
      </c>
      <c r="V555" s="146" t="s">
        <v>1631</v>
      </c>
      <c r="W555" s="146" t="s">
        <v>47</v>
      </c>
      <c r="X555" s="146" t="s">
        <v>47</v>
      </c>
      <c r="Y555" s="166" t="s">
        <v>289</v>
      </c>
      <c r="Z555" s="146" t="s">
        <v>47</v>
      </c>
      <c r="AA555" s="146" t="s">
        <v>203</v>
      </c>
      <c r="AB555" s="146" t="s">
        <v>203</v>
      </c>
      <c r="AC555" s="146" t="s">
        <v>210</v>
      </c>
      <c r="AD555" s="146" t="s">
        <v>202</v>
      </c>
      <c r="AE555" s="146" t="s">
        <v>202</v>
      </c>
      <c r="AF555" s="160" t="s">
        <v>203</v>
      </c>
      <c r="AG555" s="161" t="s">
        <v>202</v>
      </c>
      <c r="AH555" s="168" t="s">
        <v>1874</v>
      </c>
      <c r="AI555" s="161" t="s">
        <v>291</v>
      </c>
      <c r="AJ555" s="193" t="str">
        <f t="shared" si="78"/>
        <v>Bajo</v>
      </c>
      <c r="AK555" s="146">
        <v>1</v>
      </c>
      <c r="AL555" s="176" t="str">
        <f t="shared" si="79"/>
        <v>Bajo</v>
      </c>
      <c r="AM555" s="146">
        <v>1</v>
      </c>
      <c r="AN555" s="176" t="str">
        <f t="shared" si="80"/>
        <v>Bajo</v>
      </c>
      <c r="AO555" s="146">
        <v>1</v>
      </c>
      <c r="AP555" s="176" t="str">
        <f t="shared" si="81"/>
        <v>Bajo</v>
      </c>
      <c r="AQ555" s="177">
        <f t="shared" si="77"/>
        <v>3</v>
      </c>
      <c r="AR555" s="146" t="s">
        <v>203</v>
      </c>
      <c r="AS555" s="146" t="s">
        <v>211</v>
      </c>
      <c r="AT555" s="178" t="s">
        <v>1641</v>
      </c>
    </row>
    <row r="556" spans="1:46" ht="70.150000000000006" customHeight="1">
      <c r="A556" s="5">
        <f t="shared" si="76"/>
        <v>553</v>
      </c>
      <c r="B556" s="14" t="s">
        <v>1623</v>
      </c>
      <c r="C556" s="55" t="s">
        <v>1875</v>
      </c>
      <c r="D556" s="96" t="s">
        <v>1876</v>
      </c>
      <c r="E556" s="109" t="s">
        <v>47</v>
      </c>
      <c r="F556" s="109" t="s">
        <v>47</v>
      </c>
      <c r="G556" s="109" t="s">
        <v>48</v>
      </c>
      <c r="H556" s="109" t="s">
        <v>186</v>
      </c>
      <c r="I556" s="13"/>
      <c r="J556" s="13" t="s">
        <v>187</v>
      </c>
      <c r="K556" s="13"/>
      <c r="L556" s="109" t="s">
        <v>1646</v>
      </c>
      <c r="M556" s="38" t="s">
        <v>11</v>
      </c>
      <c r="N556" s="95">
        <v>44621</v>
      </c>
      <c r="O556" s="93" t="s">
        <v>1877</v>
      </c>
      <c r="P556" s="40" t="s">
        <v>1627</v>
      </c>
      <c r="Q556" s="108" t="s">
        <v>992</v>
      </c>
      <c r="R556" s="109" t="s">
        <v>1629</v>
      </c>
      <c r="S556" s="109" t="s">
        <v>1630</v>
      </c>
      <c r="T556" s="94" t="s">
        <v>52</v>
      </c>
      <c r="U556" s="146" t="s">
        <v>47</v>
      </c>
      <c r="V556" s="146" t="s">
        <v>1631</v>
      </c>
      <c r="W556" s="146" t="s">
        <v>47</v>
      </c>
      <c r="X556" s="146" t="s">
        <v>47</v>
      </c>
      <c r="Y556" s="166" t="s">
        <v>289</v>
      </c>
      <c r="Z556" s="146" t="s">
        <v>47</v>
      </c>
      <c r="AA556" s="146" t="s">
        <v>203</v>
      </c>
      <c r="AB556" s="146" t="s">
        <v>203</v>
      </c>
      <c r="AC556" s="146" t="s">
        <v>210</v>
      </c>
      <c r="AD556" s="146" t="s">
        <v>202</v>
      </c>
      <c r="AE556" s="146" t="s">
        <v>202</v>
      </c>
      <c r="AF556" s="160" t="s">
        <v>203</v>
      </c>
      <c r="AG556" s="161" t="s">
        <v>202</v>
      </c>
      <c r="AH556" s="168" t="s">
        <v>1877</v>
      </c>
      <c r="AI556" s="161" t="s">
        <v>291</v>
      </c>
      <c r="AJ556" s="193" t="str">
        <f t="shared" si="78"/>
        <v>Bajo</v>
      </c>
      <c r="AK556" s="146">
        <v>1</v>
      </c>
      <c r="AL556" s="176" t="str">
        <f t="shared" si="79"/>
        <v>Bajo</v>
      </c>
      <c r="AM556" s="146">
        <v>1</v>
      </c>
      <c r="AN556" s="176" t="str">
        <f t="shared" si="80"/>
        <v>Bajo</v>
      </c>
      <c r="AO556" s="146">
        <v>1</v>
      </c>
      <c r="AP556" s="176" t="str">
        <f t="shared" si="81"/>
        <v>Bajo</v>
      </c>
      <c r="AQ556" s="177">
        <f t="shared" si="77"/>
        <v>3</v>
      </c>
      <c r="AR556" s="146" t="s">
        <v>203</v>
      </c>
      <c r="AS556" s="146" t="s">
        <v>211</v>
      </c>
      <c r="AT556" s="178" t="s">
        <v>1641</v>
      </c>
    </row>
    <row r="557" spans="1:46" ht="70.150000000000006" customHeight="1">
      <c r="A557" s="5">
        <f t="shared" si="76"/>
        <v>554</v>
      </c>
      <c r="B557" s="14" t="s">
        <v>1623</v>
      </c>
      <c r="C557" s="55" t="s">
        <v>1878</v>
      </c>
      <c r="D557" s="96" t="s">
        <v>1879</v>
      </c>
      <c r="E557" s="109" t="s">
        <v>47</v>
      </c>
      <c r="F557" s="109" t="s">
        <v>47</v>
      </c>
      <c r="G557" s="109" t="s">
        <v>48</v>
      </c>
      <c r="H557" s="109" t="s">
        <v>186</v>
      </c>
      <c r="I557" s="13"/>
      <c r="J557" s="13" t="s">
        <v>187</v>
      </c>
      <c r="K557" s="13"/>
      <c r="L557" s="109" t="s">
        <v>1646</v>
      </c>
      <c r="M557" s="38" t="s">
        <v>11</v>
      </c>
      <c r="N557" s="95">
        <v>42173</v>
      </c>
      <c r="O557" s="93" t="s">
        <v>1880</v>
      </c>
      <c r="P557" s="40" t="s">
        <v>1627</v>
      </c>
      <c r="Q557" s="108" t="s">
        <v>992</v>
      </c>
      <c r="R557" s="109" t="s">
        <v>1629</v>
      </c>
      <c r="S557" s="109" t="s">
        <v>1630</v>
      </c>
      <c r="T557" s="94" t="s">
        <v>52</v>
      </c>
      <c r="U557" s="146" t="s">
        <v>47</v>
      </c>
      <c r="V557" s="146" t="s">
        <v>1631</v>
      </c>
      <c r="W557" s="146" t="s">
        <v>47</v>
      </c>
      <c r="X557" s="146" t="s">
        <v>47</v>
      </c>
      <c r="Y557" s="166" t="s">
        <v>289</v>
      </c>
      <c r="Z557" s="146" t="s">
        <v>47</v>
      </c>
      <c r="AA557" s="146" t="s">
        <v>203</v>
      </c>
      <c r="AB557" s="146" t="s">
        <v>203</v>
      </c>
      <c r="AC557" s="146" t="s">
        <v>210</v>
      </c>
      <c r="AD557" s="146" t="s">
        <v>202</v>
      </c>
      <c r="AE557" s="146" t="s">
        <v>202</v>
      </c>
      <c r="AF557" s="160" t="s">
        <v>203</v>
      </c>
      <c r="AG557" s="161" t="s">
        <v>202</v>
      </c>
      <c r="AH557" s="168" t="s">
        <v>1880</v>
      </c>
      <c r="AI557" s="161" t="s">
        <v>291</v>
      </c>
      <c r="AJ557" s="193" t="str">
        <f t="shared" si="78"/>
        <v>Bajo</v>
      </c>
      <c r="AK557" s="146">
        <v>1</v>
      </c>
      <c r="AL557" s="176" t="str">
        <f t="shared" si="79"/>
        <v>Bajo</v>
      </c>
      <c r="AM557" s="146">
        <v>1</v>
      </c>
      <c r="AN557" s="176" t="str">
        <f t="shared" si="80"/>
        <v>Bajo</v>
      </c>
      <c r="AO557" s="146">
        <v>1</v>
      </c>
      <c r="AP557" s="176" t="str">
        <f t="shared" si="81"/>
        <v>Bajo</v>
      </c>
      <c r="AQ557" s="177">
        <f t="shared" si="77"/>
        <v>3</v>
      </c>
      <c r="AR557" s="146" t="s">
        <v>203</v>
      </c>
      <c r="AS557" s="146" t="s">
        <v>211</v>
      </c>
      <c r="AT557" s="178" t="s">
        <v>1641</v>
      </c>
    </row>
    <row r="558" spans="1:46" ht="70.150000000000006" customHeight="1">
      <c r="A558" s="5">
        <f t="shared" si="76"/>
        <v>555</v>
      </c>
      <c r="B558" s="14" t="s">
        <v>1623</v>
      </c>
      <c r="C558" s="55" t="s">
        <v>1881</v>
      </c>
      <c r="D558" s="96" t="s">
        <v>1882</v>
      </c>
      <c r="E558" s="109" t="s">
        <v>47</v>
      </c>
      <c r="F558" s="109" t="s">
        <v>47</v>
      </c>
      <c r="G558" s="109" t="s">
        <v>48</v>
      </c>
      <c r="H558" s="109" t="s">
        <v>186</v>
      </c>
      <c r="I558" s="13"/>
      <c r="J558" s="13" t="s">
        <v>187</v>
      </c>
      <c r="K558" s="13"/>
      <c r="L558" s="109" t="s">
        <v>1646</v>
      </c>
      <c r="M558" s="38" t="s">
        <v>11</v>
      </c>
      <c r="N558" s="95">
        <v>45925</v>
      </c>
      <c r="O558" s="93" t="s">
        <v>1883</v>
      </c>
      <c r="P558" s="40" t="s">
        <v>1627</v>
      </c>
      <c r="Q558" s="108" t="s">
        <v>992</v>
      </c>
      <c r="R558" s="109" t="s">
        <v>1629</v>
      </c>
      <c r="S558" s="109" t="s">
        <v>1630</v>
      </c>
      <c r="T558" s="94" t="s">
        <v>52</v>
      </c>
      <c r="U558" s="146" t="s">
        <v>47</v>
      </c>
      <c r="V558" s="146" t="s">
        <v>1631</v>
      </c>
      <c r="W558" s="146" t="s">
        <v>47</v>
      </c>
      <c r="X558" s="146" t="s">
        <v>47</v>
      </c>
      <c r="Y558" s="166" t="s">
        <v>289</v>
      </c>
      <c r="Z558" s="146" t="s">
        <v>47</v>
      </c>
      <c r="AA558" s="146" t="s">
        <v>203</v>
      </c>
      <c r="AB558" s="146" t="s">
        <v>203</v>
      </c>
      <c r="AC558" s="146" t="s">
        <v>210</v>
      </c>
      <c r="AD558" s="146" t="s">
        <v>202</v>
      </c>
      <c r="AE558" s="146" t="s">
        <v>202</v>
      </c>
      <c r="AF558" s="160" t="s">
        <v>203</v>
      </c>
      <c r="AG558" s="161" t="s">
        <v>202</v>
      </c>
      <c r="AH558" s="168" t="s">
        <v>1883</v>
      </c>
      <c r="AI558" s="161" t="s">
        <v>291</v>
      </c>
      <c r="AJ558" s="193" t="str">
        <f t="shared" si="78"/>
        <v>Bajo</v>
      </c>
      <c r="AK558" s="146">
        <v>1</v>
      </c>
      <c r="AL558" s="176" t="str">
        <f t="shared" si="79"/>
        <v>Bajo</v>
      </c>
      <c r="AM558" s="146">
        <v>1</v>
      </c>
      <c r="AN558" s="176" t="str">
        <f t="shared" si="80"/>
        <v>Bajo</v>
      </c>
      <c r="AO558" s="146">
        <v>1</v>
      </c>
      <c r="AP558" s="176" t="str">
        <f t="shared" si="81"/>
        <v>Bajo</v>
      </c>
      <c r="AQ558" s="177">
        <f t="shared" si="77"/>
        <v>3</v>
      </c>
      <c r="AR558" s="146" t="s">
        <v>203</v>
      </c>
      <c r="AS558" s="146" t="s">
        <v>211</v>
      </c>
      <c r="AT558" s="178" t="s">
        <v>1641</v>
      </c>
    </row>
    <row r="559" spans="1:46" ht="70.150000000000006" customHeight="1">
      <c r="A559" s="5">
        <f t="shared" si="76"/>
        <v>556</v>
      </c>
      <c r="B559" s="14" t="s">
        <v>1623</v>
      </c>
      <c r="C559" s="55" t="s">
        <v>1884</v>
      </c>
      <c r="D559" s="96" t="s">
        <v>1885</v>
      </c>
      <c r="E559" s="109" t="s">
        <v>47</v>
      </c>
      <c r="F559" s="109" t="s">
        <v>47</v>
      </c>
      <c r="G559" s="109" t="s">
        <v>48</v>
      </c>
      <c r="H559" s="109" t="s">
        <v>186</v>
      </c>
      <c r="I559" s="13"/>
      <c r="J559" s="13" t="s">
        <v>187</v>
      </c>
      <c r="K559" s="13"/>
      <c r="L559" s="109" t="s">
        <v>1646</v>
      </c>
      <c r="M559" s="38" t="s">
        <v>11</v>
      </c>
      <c r="N559" s="95">
        <v>40324</v>
      </c>
      <c r="O559" s="93" t="s">
        <v>1886</v>
      </c>
      <c r="P559" s="40" t="s">
        <v>1627</v>
      </c>
      <c r="Q559" s="108" t="s">
        <v>992</v>
      </c>
      <c r="R559" s="109" t="s">
        <v>1629</v>
      </c>
      <c r="S559" s="109" t="s">
        <v>1630</v>
      </c>
      <c r="T559" s="94" t="s">
        <v>52</v>
      </c>
      <c r="U559" s="146" t="s">
        <v>47</v>
      </c>
      <c r="V559" s="146" t="s">
        <v>1631</v>
      </c>
      <c r="W559" s="146" t="s">
        <v>47</v>
      </c>
      <c r="X559" s="146" t="s">
        <v>47</v>
      </c>
      <c r="Y559" s="166" t="s">
        <v>289</v>
      </c>
      <c r="Z559" s="146" t="s">
        <v>47</v>
      </c>
      <c r="AA559" s="146" t="s">
        <v>203</v>
      </c>
      <c r="AB559" s="146" t="s">
        <v>203</v>
      </c>
      <c r="AC559" s="146" t="s">
        <v>210</v>
      </c>
      <c r="AD559" s="146" t="s">
        <v>202</v>
      </c>
      <c r="AE559" s="146" t="s">
        <v>202</v>
      </c>
      <c r="AF559" s="160" t="s">
        <v>203</v>
      </c>
      <c r="AG559" s="161" t="s">
        <v>202</v>
      </c>
      <c r="AH559" s="168" t="s">
        <v>1886</v>
      </c>
      <c r="AI559" s="161" t="s">
        <v>291</v>
      </c>
      <c r="AJ559" s="193" t="str">
        <f t="shared" si="78"/>
        <v>Bajo</v>
      </c>
      <c r="AK559" s="146">
        <v>1</v>
      </c>
      <c r="AL559" s="176" t="str">
        <f t="shared" si="79"/>
        <v>Bajo</v>
      </c>
      <c r="AM559" s="146">
        <v>1</v>
      </c>
      <c r="AN559" s="176" t="str">
        <f t="shared" si="80"/>
        <v>Bajo</v>
      </c>
      <c r="AO559" s="146">
        <v>1</v>
      </c>
      <c r="AP559" s="176" t="str">
        <f t="shared" si="81"/>
        <v>Bajo</v>
      </c>
      <c r="AQ559" s="177">
        <f t="shared" si="77"/>
        <v>3</v>
      </c>
      <c r="AR559" s="146" t="s">
        <v>203</v>
      </c>
      <c r="AS559" s="146" t="s">
        <v>211</v>
      </c>
      <c r="AT559" s="178" t="s">
        <v>1641</v>
      </c>
    </row>
    <row r="560" spans="1:46" ht="70.150000000000006" customHeight="1">
      <c r="A560" s="5">
        <f t="shared" si="76"/>
        <v>557</v>
      </c>
      <c r="B560" s="14" t="s">
        <v>1623</v>
      </c>
      <c r="C560" s="55" t="s">
        <v>1887</v>
      </c>
      <c r="D560" s="96" t="s">
        <v>1888</v>
      </c>
      <c r="E560" s="109" t="s">
        <v>47</v>
      </c>
      <c r="F560" s="109" t="s">
        <v>47</v>
      </c>
      <c r="G560" s="109" t="s">
        <v>48</v>
      </c>
      <c r="H560" s="109" t="s">
        <v>186</v>
      </c>
      <c r="I560" s="13"/>
      <c r="J560" s="13" t="s">
        <v>187</v>
      </c>
      <c r="K560" s="13"/>
      <c r="L560" s="109" t="s">
        <v>1646</v>
      </c>
      <c r="M560" s="38" t="s">
        <v>11</v>
      </c>
      <c r="N560" s="95">
        <v>46055</v>
      </c>
      <c r="O560" s="93" t="s">
        <v>1889</v>
      </c>
      <c r="P560" s="40" t="s">
        <v>1627</v>
      </c>
      <c r="Q560" s="108" t="s">
        <v>992</v>
      </c>
      <c r="R560" s="109" t="s">
        <v>1629</v>
      </c>
      <c r="S560" s="109" t="s">
        <v>1630</v>
      </c>
      <c r="T560" s="94" t="s">
        <v>52</v>
      </c>
      <c r="U560" s="146" t="s">
        <v>47</v>
      </c>
      <c r="V560" s="146" t="s">
        <v>1631</v>
      </c>
      <c r="W560" s="146" t="s">
        <v>47</v>
      </c>
      <c r="X560" s="146" t="s">
        <v>47</v>
      </c>
      <c r="Y560" s="166" t="s">
        <v>289</v>
      </c>
      <c r="Z560" s="146" t="s">
        <v>47</v>
      </c>
      <c r="AA560" s="146" t="s">
        <v>203</v>
      </c>
      <c r="AB560" s="146" t="s">
        <v>203</v>
      </c>
      <c r="AC560" s="146" t="s">
        <v>210</v>
      </c>
      <c r="AD560" s="146" t="s">
        <v>202</v>
      </c>
      <c r="AE560" s="146" t="s">
        <v>202</v>
      </c>
      <c r="AF560" s="160" t="s">
        <v>203</v>
      </c>
      <c r="AG560" s="161" t="s">
        <v>202</v>
      </c>
      <c r="AH560" s="168" t="s">
        <v>1889</v>
      </c>
      <c r="AI560" s="161" t="s">
        <v>291</v>
      </c>
      <c r="AJ560" s="193" t="str">
        <f t="shared" si="78"/>
        <v>Bajo</v>
      </c>
      <c r="AK560" s="146">
        <v>1</v>
      </c>
      <c r="AL560" s="176" t="str">
        <f t="shared" si="79"/>
        <v>Bajo</v>
      </c>
      <c r="AM560" s="146">
        <v>1</v>
      </c>
      <c r="AN560" s="176" t="str">
        <f t="shared" si="80"/>
        <v>Bajo</v>
      </c>
      <c r="AO560" s="146">
        <v>1</v>
      </c>
      <c r="AP560" s="176" t="str">
        <f t="shared" si="81"/>
        <v>Bajo</v>
      </c>
      <c r="AQ560" s="177">
        <f t="shared" si="77"/>
        <v>3</v>
      </c>
      <c r="AR560" s="146" t="s">
        <v>203</v>
      </c>
      <c r="AS560" s="146" t="s">
        <v>211</v>
      </c>
      <c r="AT560" s="178" t="s">
        <v>1641</v>
      </c>
    </row>
    <row r="561" spans="1:46" ht="70.150000000000006" customHeight="1">
      <c r="A561" s="5">
        <f t="shared" si="76"/>
        <v>558</v>
      </c>
      <c r="B561" s="14" t="s">
        <v>1623</v>
      </c>
      <c r="C561" s="55" t="s">
        <v>1890</v>
      </c>
      <c r="D561" s="96" t="s">
        <v>1891</v>
      </c>
      <c r="E561" s="109" t="s">
        <v>47</v>
      </c>
      <c r="F561" s="109" t="s">
        <v>47</v>
      </c>
      <c r="G561" s="109" t="s">
        <v>48</v>
      </c>
      <c r="H561" s="109" t="s">
        <v>186</v>
      </c>
      <c r="I561" s="13"/>
      <c r="J561" s="13" t="s">
        <v>187</v>
      </c>
      <c r="K561" s="13"/>
      <c r="L561" s="109" t="s">
        <v>1646</v>
      </c>
      <c r="M561" s="38" t="s">
        <v>11</v>
      </c>
      <c r="N561" s="95">
        <v>45967</v>
      </c>
      <c r="O561" s="93" t="s">
        <v>1892</v>
      </c>
      <c r="P561" s="40" t="s">
        <v>1627</v>
      </c>
      <c r="Q561" s="108" t="s">
        <v>992</v>
      </c>
      <c r="R561" s="109" t="s">
        <v>1629</v>
      </c>
      <c r="S561" s="109" t="s">
        <v>1630</v>
      </c>
      <c r="T561" s="94" t="s">
        <v>52</v>
      </c>
      <c r="U561" s="146" t="s">
        <v>47</v>
      </c>
      <c r="V561" s="146" t="s">
        <v>1631</v>
      </c>
      <c r="W561" s="146" t="s">
        <v>47</v>
      </c>
      <c r="X561" s="146" t="s">
        <v>47</v>
      </c>
      <c r="Y561" s="166" t="s">
        <v>289</v>
      </c>
      <c r="Z561" s="146" t="s">
        <v>47</v>
      </c>
      <c r="AA561" s="146" t="s">
        <v>203</v>
      </c>
      <c r="AB561" s="146" t="s">
        <v>203</v>
      </c>
      <c r="AC561" s="146" t="s">
        <v>210</v>
      </c>
      <c r="AD561" s="146" t="s">
        <v>202</v>
      </c>
      <c r="AE561" s="146" t="s">
        <v>202</v>
      </c>
      <c r="AF561" s="160" t="s">
        <v>203</v>
      </c>
      <c r="AG561" s="161" t="s">
        <v>202</v>
      </c>
      <c r="AH561" s="168" t="s">
        <v>1892</v>
      </c>
      <c r="AI561" s="161" t="s">
        <v>291</v>
      </c>
      <c r="AJ561" s="193" t="str">
        <f t="shared" si="78"/>
        <v>Bajo</v>
      </c>
      <c r="AK561" s="146">
        <v>1</v>
      </c>
      <c r="AL561" s="176" t="str">
        <f t="shared" si="79"/>
        <v>Bajo</v>
      </c>
      <c r="AM561" s="146">
        <v>1</v>
      </c>
      <c r="AN561" s="176" t="str">
        <f t="shared" si="80"/>
        <v>Bajo</v>
      </c>
      <c r="AO561" s="146">
        <v>1</v>
      </c>
      <c r="AP561" s="176" t="str">
        <f t="shared" si="81"/>
        <v>Bajo</v>
      </c>
      <c r="AQ561" s="177">
        <f t="shared" si="77"/>
        <v>3</v>
      </c>
      <c r="AR561" s="146" t="s">
        <v>203</v>
      </c>
      <c r="AS561" s="146" t="s">
        <v>211</v>
      </c>
      <c r="AT561" s="178" t="s">
        <v>1641</v>
      </c>
    </row>
    <row r="562" spans="1:46" ht="70.150000000000006" customHeight="1">
      <c r="A562" s="5">
        <f t="shared" si="76"/>
        <v>559</v>
      </c>
      <c r="B562" s="14" t="s">
        <v>1623</v>
      </c>
      <c r="C562" s="55" t="s">
        <v>1893</v>
      </c>
      <c r="D562" s="96" t="s">
        <v>1894</v>
      </c>
      <c r="E562" s="109" t="s">
        <v>47</v>
      </c>
      <c r="F562" s="109" t="s">
        <v>47</v>
      </c>
      <c r="G562" s="109" t="s">
        <v>48</v>
      </c>
      <c r="H562" s="109" t="s">
        <v>186</v>
      </c>
      <c r="I562" s="13"/>
      <c r="J562" s="13" t="s">
        <v>187</v>
      </c>
      <c r="K562" s="13"/>
      <c r="L562" s="109" t="s">
        <v>1646</v>
      </c>
      <c r="M562" s="38" t="s">
        <v>11</v>
      </c>
      <c r="N562" s="95">
        <v>45979</v>
      </c>
      <c r="O562" s="93" t="s">
        <v>1895</v>
      </c>
      <c r="P562" s="40" t="s">
        <v>1627</v>
      </c>
      <c r="Q562" s="108" t="s">
        <v>992</v>
      </c>
      <c r="R562" s="109" t="s">
        <v>1629</v>
      </c>
      <c r="S562" s="109" t="s">
        <v>1630</v>
      </c>
      <c r="T562" s="94" t="s">
        <v>52</v>
      </c>
      <c r="U562" s="146" t="s">
        <v>47</v>
      </c>
      <c r="V562" s="146" t="s">
        <v>1631</v>
      </c>
      <c r="W562" s="146" t="s">
        <v>47</v>
      </c>
      <c r="X562" s="146" t="s">
        <v>47</v>
      </c>
      <c r="Y562" s="166" t="s">
        <v>289</v>
      </c>
      <c r="Z562" s="146" t="s">
        <v>47</v>
      </c>
      <c r="AA562" s="146" t="s">
        <v>203</v>
      </c>
      <c r="AB562" s="146" t="s">
        <v>203</v>
      </c>
      <c r="AC562" s="146" t="s">
        <v>210</v>
      </c>
      <c r="AD562" s="146" t="s">
        <v>202</v>
      </c>
      <c r="AE562" s="146" t="s">
        <v>202</v>
      </c>
      <c r="AF562" s="160" t="s">
        <v>203</v>
      </c>
      <c r="AG562" s="161" t="s">
        <v>202</v>
      </c>
      <c r="AH562" s="168" t="s">
        <v>1895</v>
      </c>
      <c r="AI562" s="161" t="s">
        <v>291</v>
      </c>
      <c r="AJ562" s="193" t="str">
        <f t="shared" si="78"/>
        <v>Bajo</v>
      </c>
      <c r="AK562" s="146">
        <v>1</v>
      </c>
      <c r="AL562" s="176" t="str">
        <f t="shared" si="79"/>
        <v>Bajo</v>
      </c>
      <c r="AM562" s="146">
        <v>1</v>
      </c>
      <c r="AN562" s="176" t="str">
        <f t="shared" si="80"/>
        <v>Bajo</v>
      </c>
      <c r="AO562" s="146">
        <v>1</v>
      </c>
      <c r="AP562" s="176" t="str">
        <f t="shared" si="81"/>
        <v>Bajo</v>
      </c>
      <c r="AQ562" s="177">
        <f t="shared" si="77"/>
        <v>3</v>
      </c>
      <c r="AR562" s="146" t="s">
        <v>203</v>
      </c>
      <c r="AS562" s="146" t="s">
        <v>211</v>
      </c>
      <c r="AT562" s="178" t="s">
        <v>1641</v>
      </c>
    </row>
    <row r="563" spans="1:46" ht="70.150000000000006" customHeight="1">
      <c r="A563" s="5">
        <f t="shared" si="76"/>
        <v>560</v>
      </c>
      <c r="B563" s="14" t="s">
        <v>1623</v>
      </c>
      <c r="C563" s="55" t="s">
        <v>1896</v>
      </c>
      <c r="D563" s="96" t="s">
        <v>1897</v>
      </c>
      <c r="E563" s="109" t="s">
        <v>47</v>
      </c>
      <c r="F563" s="109" t="s">
        <v>47</v>
      </c>
      <c r="G563" s="109" t="s">
        <v>48</v>
      </c>
      <c r="H563" s="109" t="s">
        <v>186</v>
      </c>
      <c r="I563" s="13"/>
      <c r="J563" s="13" t="s">
        <v>187</v>
      </c>
      <c r="K563" s="13"/>
      <c r="L563" s="109" t="s">
        <v>1646</v>
      </c>
      <c r="M563" s="38" t="s">
        <v>11</v>
      </c>
      <c r="N563" s="95">
        <v>45979</v>
      </c>
      <c r="O563" s="93" t="s">
        <v>1898</v>
      </c>
      <c r="P563" s="40" t="s">
        <v>1627</v>
      </c>
      <c r="Q563" s="108" t="s">
        <v>992</v>
      </c>
      <c r="R563" s="109" t="s">
        <v>1629</v>
      </c>
      <c r="S563" s="109" t="s">
        <v>1630</v>
      </c>
      <c r="T563" s="94" t="s">
        <v>52</v>
      </c>
      <c r="U563" s="146" t="s">
        <v>47</v>
      </c>
      <c r="V563" s="146" t="s">
        <v>1631</v>
      </c>
      <c r="W563" s="146" t="s">
        <v>47</v>
      </c>
      <c r="X563" s="146" t="s">
        <v>47</v>
      </c>
      <c r="Y563" s="166" t="s">
        <v>289</v>
      </c>
      <c r="Z563" s="146" t="s">
        <v>47</v>
      </c>
      <c r="AA563" s="146" t="s">
        <v>203</v>
      </c>
      <c r="AB563" s="146" t="s">
        <v>203</v>
      </c>
      <c r="AC563" s="146" t="s">
        <v>210</v>
      </c>
      <c r="AD563" s="146" t="s">
        <v>202</v>
      </c>
      <c r="AE563" s="146" t="s">
        <v>202</v>
      </c>
      <c r="AF563" s="160" t="s">
        <v>203</v>
      </c>
      <c r="AG563" s="161" t="s">
        <v>202</v>
      </c>
      <c r="AH563" s="168" t="s">
        <v>1898</v>
      </c>
      <c r="AI563" s="161" t="s">
        <v>291</v>
      </c>
      <c r="AJ563" s="193" t="str">
        <f t="shared" si="78"/>
        <v>Bajo</v>
      </c>
      <c r="AK563" s="146">
        <v>1</v>
      </c>
      <c r="AL563" s="176" t="str">
        <f t="shared" si="79"/>
        <v>Bajo</v>
      </c>
      <c r="AM563" s="146">
        <v>1</v>
      </c>
      <c r="AN563" s="176" t="str">
        <f t="shared" si="80"/>
        <v>Bajo</v>
      </c>
      <c r="AO563" s="146">
        <v>1</v>
      </c>
      <c r="AP563" s="176" t="str">
        <f t="shared" si="81"/>
        <v>Bajo</v>
      </c>
      <c r="AQ563" s="177">
        <f t="shared" si="77"/>
        <v>3</v>
      </c>
      <c r="AR563" s="146" t="s">
        <v>203</v>
      </c>
      <c r="AS563" s="146" t="s">
        <v>211</v>
      </c>
      <c r="AT563" s="178" t="s">
        <v>1641</v>
      </c>
    </row>
    <row r="564" spans="1:46" ht="70.150000000000006" customHeight="1">
      <c r="A564" s="5">
        <f t="shared" si="76"/>
        <v>561</v>
      </c>
      <c r="B564" s="14" t="s">
        <v>1623</v>
      </c>
      <c r="C564" s="55" t="s">
        <v>1899</v>
      </c>
      <c r="D564" s="96" t="s">
        <v>1900</v>
      </c>
      <c r="E564" s="109" t="s">
        <v>47</v>
      </c>
      <c r="F564" s="109" t="s">
        <v>47</v>
      </c>
      <c r="G564" s="109" t="s">
        <v>48</v>
      </c>
      <c r="H564" s="109" t="s">
        <v>186</v>
      </c>
      <c r="I564" s="13"/>
      <c r="J564" s="13" t="s">
        <v>187</v>
      </c>
      <c r="K564" s="13"/>
      <c r="L564" s="109" t="s">
        <v>1646</v>
      </c>
      <c r="M564" s="38" t="s">
        <v>11</v>
      </c>
      <c r="N564" s="95">
        <v>45965</v>
      </c>
      <c r="O564" s="93" t="s">
        <v>1901</v>
      </c>
      <c r="P564" s="40" t="s">
        <v>1627</v>
      </c>
      <c r="Q564" s="108" t="s">
        <v>992</v>
      </c>
      <c r="R564" s="109" t="s">
        <v>1629</v>
      </c>
      <c r="S564" s="109" t="s">
        <v>1630</v>
      </c>
      <c r="T564" s="94" t="s">
        <v>52</v>
      </c>
      <c r="U564" s="146" t="s">
        <v>47</v>
      </c>
      <c r="V564" s="146" t="s">
        <v>1631</v>
      </c>
      <c r="W564" s="146" t="s">
        <v>47</v>
      </c>
      <c r="X564" s="146" t="s">
        <v>47</v>
      </c>
      <c r="Y564" s="166" t="s">
        <v>289</v>
      </c>
      <c r="Z564" s="146" t="s">
        <v>47</v>
      </c>
      <c r="AA564" s="146" t="s">
        <v>203</v>
      </c>
      <c r="AB564" s="146" t="s">
        <v>203</v>
      </c>
      <c r="AC564" s="146" t="s">
        <v>210</v>
      </c>
      <c r="AD564" s="146" t="s">
        <v>202</v>
      </c>
      <c r="AE564" s="146" t="s">
        <v>202</v>
      </c>
      <c r="AF564" s="160" t="s">
        <v>203</v>
      </c>
      <c r="AG564" s="161" t="s">
        <v>202</v>
      </c>
      <c r="AH564" s="168" t="s">
        <v>1901</v>
      </c>
      <c r="AI564" s="161" t="s">
        <v>291</v>
      </c>
      <c r="AJ564" s="193" t="str">
        <f t="shared" si="78"/>
        <v>Bajo</v>
      </c>
      <c r="AK564" s="146">
        <v>1</v>
      </c>
      <c r="AL564" s="176" t="str">
        <f t="shared" si="79"/>
        <v>Bajo</v>
      </c>
      <c r="AM564" s="146">
        <v>1</v>
      </c>
      <c r="AN564" s="176" t="str">
        <f t="shared" si="80"/>
        <v>Bajo</v>
      </c>
      <c r="AO564" s="146">
        <v>1</v>
      </c>
      <c r="AP564" s="176" t="str">
        <f t="shared" si="81"/>
        <v>Bajo</v>
      </c>
      <c r="AQ564" s="177">
        <f t="shared" si="77"/>
        <v>3</v>
      </c>
      <c r="AR564" s="146" t="s">
        <v>203</v>
      </c>
      <c r="AS564" s="146" t="s">
        <v>211</v>
      </c>
      <c r="AT564" s="178" t="s">
        <v>1641</v>
      </c>
    </row>
    <row r="565" spans="1:46" ht="70.150000000000006" customHeight="1">
      <c r="A565" s="5">
        <f t="shared" si="76"/>
        <v>562</v>
      </c>
      <c r="B565" s="14" t="s">
        <v>1623</v>
      </c>
      <c r="C565" s="55" t="s">
        <v>1902</v>
      </c>
      <c r="D565" s="96" t="s">
        <v>1903</v>
      </c>
      <c r="E565" s="109" t="s">
        <v>47</v>
      </c>
      <c r="F565" s="109" t="s">
        <v>47</v>
      </c>
      <c r="G565" s="109" t="s">
        <v>48</v>
      </c>
      <c r="H565" s="109" t="s">
        <v>186</v>
      </c>
      <c r="I565" s="13"/>
      <c r="J565" s="13" t="s">
        <v>187</v>
      </c>
      <c r="K565" s="13"/>
      <c r="L565" s="109" t="s">
        <v>1646</v>
      </c>
      <c r="M565" s="38" t="s">
        <v>11</v>
      </c>
      <c r="N565" s="95">
        <v>45267</v>
      </c>
      <c r="O565" s="93" t="s">
        <v>1904</v>
      </c>
      <c r="P565" s="40" t="s">
        <v>1627</v>
      </c>
      <c r="Q565" s="108" t="s">
        <v>992</v>
      </c>
      <c r="R565" s="109" t="s">
        <v>1629</v>
      </c>
      <c r="S565" s="109" t="s">
        <v>1630</v>
      </c>
      <c r="T565" s="94" t="s">
        <v>52</v>
      </c>
      <c r="U565" s="146" t="s">
        <v>47</v>
      </c>
      <c r="V565" s="146" t="s">
        <v>1631</v>
      </c>
      <c r="W565" s="146" t="s">
        <v>47</v>
      </c>
      <c r="X565" s="146" t="s">
        <v>47</v>
      </c>
      <c r="Y565" s="166" t="s">
        <v>289</v>
      </c>
      <c r="Z565" s="146" t="s">
        <v>47</v>
      </c>
      <c r="AA565" s="146" t="s">
        <v>203</v>
      </c>
      <c r="AB565" s="146" t="s">
        <v>203</v>
      </c>
      <c r="AC565" s="146" t="s">
        <v>210</v>
      </c>
      <c r="AD565" s="146" t="s">
        <v>202</v>
      </c>
      <c r="AE565" s="146" t="s">
        <v>202</v>
      </c>
      <c r="AF565" s="160" t="s">
        <v>203</v>
      </c>
      <c r="AG565" s="161" t="s">
        <v>202</v>
      </c>
      <c r="AH565" s="168" t="s">
        <v>1904</v>
      </c>
      <c r="AI565" s="161" t="s">
        <v>291</v>
      </c>
      <c r="AJ565" s="193" t="str">
        <f t="shared" si="78"/>
        <v>Bajo</v>
      </c>
      <c r="AK565" s="146">
        <v>1</v>
      </c>
      <c r="AL565" s="176" t="str">
        <f t="shared" si="79"/>
        <v>Bajo</v>
      </c>
      <c r="AM565" s="146">
        <v>1</v>
      </c>
      <c r="AN565" s="176" t="str">
        <f t="shared" si="80"/>
        <v>Bajo</v>
      </c>
      <c r="AO565" s="146">
        <v>1</v>
      </c>
      <c r="AP565" s="176" t="str">
        <f t="shared" si="81"/>
        <v>Bajo</v>
      </c>
      <c r="AQ565" s="177">
        <f t="shared" si="77"/>
        <v>3</v>
      </c>
      <c r="AR565" s="146" t="s">
        <v>203</v>
      </c>
      <c r="AS565" s="146" t="s">
        <v>211</v>
      </c>
      <c r="AT565" s="178" t="s">
        <v>1641</v>
      </c>
    </row>
    <row r="566" spans="1:46" ht="70.150000000000006" customHeight="1">
      <c r="A566" s="5">
        <f t="shared" si="76"/>
        <v>563</v>
      </c>
      <c r="B566" s="14" t="s">
        <v>1623</v>
      </c>
      <c r="C566" s="55" t="s">
        <v>1902</v>
      </c>
      <c r="D566" s="96" t="s">
        <v>1905</v>
      </c>
      <c r="E566" s="109" t="s">
        <v>47</v>
      </c>
      <c r="F566" s="109" t="s">
        <v>47</v>
      </c>
      <c r="G566" s="109" t="s">
        <v>48</v>
      </c>
      <c r="H566" s="109" t="s">
        <v>186</v>
      </c>
      <c r="I566" s="13"/>
      <c r="J566" s="13" t="s">
        <v>187</v>
      </c>
      <c r="K566" s="13"/>
      <c r="L566" s="109" t="s">
        <v>1646</v>
      </c>
      <c r="M566" s="38" t="s">
        <v>11</v>
      </c>
      <c r="N566" s="95">
        <v>45965</v>
      </c>
      <c r="O566" s="93" t="s">
        <v>1906</v>
      </c>
      <c r="P566" s="40" t="s">
        <v>1627</v>
      </c>
      <c r="Q566" s="108" t="s">
        <v>992</v>
      </c>
      <c r="R566" s="109" t="s">
        <v>1629</v>
      </c>
      <c r="S566" s="109" t="s">
        <v>1630</v>
      </c>
      <c r="T566" s="94" t="s">
        <v>52</v>
      </c>
      <c r="U566" s="146" t="s">
        <v>47</v>
      </c>
      <c r="V566" s="146" t="s">
        <v>1631</v>
      </c>
      <c r="W566" s="146" t="s">
        <v>47</v>
      </c>
      <c r="X566" s="146" t="s">
        <v>47</v>
      </c>
      <c r="Y566" s="166" t="s">
        <v>289</v>
      </c>
      <c r="Z566" s="146" t="s">
        <v>47</v>
      </c>
      <c r="AA566" s="146" t="s">
        <v>203</v>
      </c>
      <c r="AB566" s="146" t="s">
        <v>203</v>
      </c>
      <c r="AC566" s="146" t="s">
        <v>210</v>
      </c>
      <c r="AD566" s="146" t="s">
        <v>202</v>
      </c>
      <c r="AE566" s="146" t="s">
        <v>202</v>
      </c>
      <c r="AF566" s="160" t="s">
        <v>203</v>
      </c>
      <c r="AG566" s="161" t="s">
        <v>202</v>
      </c>
      <c r="AH566" s="168" t="s">
        <v>1906</v>
      </c>
      <c r="AI566" s="161" t="s">
        <v>291</v>
      </c>
      <c r="AJ566" s="193" t="str">
        <f t="shared" si="78"/>
        <v>Bajo</v>
      </c>
      <c r="AK566" s="146">
        <v>1</v>
      </c>
      <c r="AL566" s="176" t="str">
        <f t="shared" si="79"/>
        <v>Bajo</v>
      </c>
      <c r="AM566" s="146">
        <v>1</v>
      </c>
      <c r="AN566" s="176" t="str">
        <f t="shared" si="80"/>
        <v>Bajo</v>
      </c>
      <c r="AO566" s="146">
        <v>1</v>
      </c>
      <c r="AP566" s="176" t="str">
        <f t="shared" si="81"/>
        <v>Bajo</v>
      </c>
      <c r="AQ566" s="177">
        <f t="shared" si="77"/>
        <v>3</v>
      </c>
      <c r="AR566" s="146" t="s">
        <v>203</v>
      </c>
      <c r="AS566" s="146" t="s">
        <v>211</v>
      </c>
      <c r="AT566" s="178" t="s">
        <v>1641</v>
      </c>
    </row>
    <row r="567" spans="1:46" ht="70.150000000000006" customHeight="1">
      <c r="A567" s="5">
        <f t="shared" si="76"/>
        <v>564</v>
      </c>
      <c r="B567" s="14" t="s">
        <v>1623</v>
      </c>
      <c r="C567" s="55" t="s">
        <v>1907</v>
      </c>
      <c r="D567" s="96" t="s">
        <v>1908</v>
      </c>
      <c r="E567" s="109" t="s">
        <v>47</v>
      </c>
      <c r="F567" s="109" t="s">
        <v>47</v>
      </c>
      <c r="G567" s="109" t="s">
        <v>48</v>
      </c>
      <c r="H567" s="109" t="s">
        <v>186</v>
      </c>
      <c r="I567" s="13"/>
      <c r="J567" s="13" t="s">
        <v>187</v>
      </c>
      <c r="K567" s="13"/>
      <c r="L567" s="109" t="s">
        <v>1646</v>
      </c>
      <c r="M567" s="38" t="s">
        <v>11</v>
      </c>
      <c r="N567" s="95">
        <v>45965</v>
      </c>
      <c r="O567" s="93" t="s">
        <v>1909</v>
      </c>
      <c r="P567" s="40" t="s">
        <v>1627</v>
      </c>
      <c r="Q567" s="108" t="s">
        <v>992</v>
      </c>
      <c r="R567" s="109" t="s">
        <v>1629</v>
      </c>
      <c r="S567" s="109" t="s">
        <v>1630</v>
      </c>
      <c r="T567" s="94" t="s">
        <v>52</v>
      </c>
      <c r="U567" s="146" t="s">
        <v>47</v>
      </c>
      <c r="V567" s="146" t="s">
        <v>1631</v>
      </c>
      <c r="W567" s="146" t="s">
        <v>47</v>
      </c>
      <c r="X567" s="146" t="s">
        <v>47</v>
      </c>
      <c r="Y567" s="166" t="s">
        <v>289</v>
      </c>
      <c r="Z567" s="146" t="s">
        <v>47</v>
      </c>
      <c r="AA567" s="146" t="s">
        <v>203</v>
      </c>
      <c r="AB567" s="146" t="s">
        <v>203</v>
      </c>
      <c r="AC567" s="146" t="s">
        <v>210</v>
      </c>
      <c r="AD567" s="146" t="s">
        <v>202</v>
      </c>
      <c r="AE567" s="146" t="s">
        <v>202</v>
      </c>
      <c r="AF567" s="160" t="s">
        <v>203</v>
      </c>
      <c r="AG567" s="161" t="s">
        <v>202</v>
      </c>
      <c r="AH567" s="168" t="s">
        <v>1909</v>
      </c>
      <c r="AI567" s="161" t="s">
        <v>291</v>
      </c>
      <c r="AJ567" s="193" t="str">
        <f t="shared" si="78"/>
        <v>Bajo</v>
      </c>
      <c r="AK567" s="146">
        <v>1</v>
      </c>
      <c r="AL567" s="176" t="str">
        <f t="shared" si="79"/>
        <v>Bajo</v>
      </c>
      <c r="AM567" s="146">
        <v>1</v>
      </c>
      <c r="AN567" s="176" t="str">
        <f t="shared" si="80"/>
        <v>Bajo</v>
      </c>
      <c r="AO567" s="146">
        <v>1</v>
      </c>
      <c r="AP567" s="176" t="str">
        <f t="shared" si="81"/>
        <v>Bajo</v>
      </c>
      <c r="AQ567" s="177">
        <f t="shared" si="77"/>
        <v>3</v>
      </c>
      <c r="AR567" s="146" t="s">
        <v>203</v>
      </c>
      <c r="AS567" s="146" t="s">
        <v>211</v>
      </c>
      <c r="AT567" s="178" t="s">
        <v>1641</v>
      </c>
    </row>
    <row r="568" spans="1:46" ht="70.150000000000006" customHeight="1">
      <c r="A568" s="5">
        <f t="shared" si="76"/>
        <v>565</v>
      </c>
      <c r="B568" s="14" t="s">
        <v>1623</v>
      </c>
      <c r="C568" s="55" t="s">
        <v>1910</v>
      </c>
      <c r="D568" s="96" t="s">
        <v>1911</v>
      </c>
      <c r="E568" s="109" t="s">
        <v>47</v>
      </c>
      <c r="F568" s="109" t="s">
        <v>47</v>
      </c>
      <c r="G568" s="109" t="s">
        <v>48</v>
      </c>
      <c r="H568" s="109" t="s">
        <v>186</v>
      </c>
      <c r="I568" s="13"/>
      <c r="J568" s="13" t="s">
        <v>187</v>
      </c>
      <c r="K568" s="13"/>
      <c r="L568" s="109" t="s">
        <v>1646</v>
      </c>
      <c r="M568" s="38" t="s">
        <v>11</v>
      </c>
      <c r="N568" s="95">
        <v>45965</v>
      </c>
      <c r="O568" s="93" t="s">
        <v>1912</v>
      </c>
      <c r="P568" s="40" t="s">
        <v>1627</v>
      </c>
      <c r="Q568" s="108" t="s">
        <v>992</v>
      </c>
      <c r="R568" s="109" t="s">
        <v>1629</v>
      </c>
      <c r="S568" s="109" t="s">
        <v>1630</v>
      </c>
      <c r="T568" s="94" t="s">
        <v>52</v>
      </c>
      <c r="U568" s="146" t="s">
        <v>47</v>
      </c>
      <c r="V568" s="146" t="s">
        <v>1631</v>
      </c>
      <c r="W568" s="146" t="s">
        <v>47</v>
      </c>
      <c r="X568" s="146" t="s">
        <v>47</v>
      </c>
      <c r="Y568" s="166" t="s">
        <v>289</v>
      </c>
      <c r="Z568" s="146" t="s">
        <v>47</v>
      </c>
      <c r="AA568" s="146" t="s">
        <v>203</v>
      </c>
      <c r="AB568" s="146" t="s">
        <v>203</v>
      </c>
      <c r="AC568" s="146" t="s">
        <v>210</v>
      </c>
      <c r="AD568" s="146" t="s">
        <v>202</v>
      </c>
      <c r="AE568" s="146" t="s">
        <v>202</v>
      </c>
      <c r="AF568" s="160" t="s">
        <v>203</v>
      </c>
      <c r="AG568" s="161" t="s">
        <v>202</v>
      </c>
      <c r="AH568" s="168" t="s">
        <v>1912</v>
      </c>
      <c r="AI568" s="161" t="s">
        <v>291</v>
      </c>
      <c r="AJ568" s="193" t="str">
        <f t="shared" si="78"/>
        <v>Bajo</v>
      </c>
      <c r="AK568" s="146">
        <v>1</v>
      </c>
      <c r="AL568" s="176" t="str">
        <f t="shared" si="79"/>
        <v>Bajo</v>
      </c>
      <c r="AM568" s="146">
        <v>1</v>
      </c>
      <c r="AN568" s="176" t="str">
        <f t="shared" si="80"/>
        <v>Bajo</v>
      </c>
      <c r="AO568" s="146">
        <v>1</v>
      </c>
      <c r="AP568" s="176" t="str">
        <f t="shared" si="81"/>
        <v>Bajo</v>
      </c>
      <c r="AQ568" s="177">
        <f t="shared" si="77"/>
        <v>3</v>
      </c>
      <c r="AR568" s="146" t="s">
        <v>203</v>
      </c>
      <c r="AS568" s="146" t="s">
        <v>211</v>
      </c>
      <c r="AT568" s="178" t="s">
        <v>1641</v>
      </c>
    </row>
    <row r="569" spans="1:46" ht="70.150000000000006" customHeight="1">
      <c r="A569" s="5">
        <f t="shared" si="76"/>
        <v>566</v>
      </c>
      <c r="B569" s="14" t="s">
        <v>1623</v>
      </c>
      <c r="C569" s="55" t="s">
        <v>1913</v>
      </c>
      <c r="D569" s="96" t="s">
        <v>1914</v>
      </c>
      <c r="E569" s="109" t="s">
        <v>47</v>
      </c>
      <c r="F569" s="109" t="s">
        <v>47</v>
      </c>
      <c r="G569" s="109" t="s">
        <v>48</v>
      </c>
      <c r="H569" s="109" t="s">
        <v>186</v>
      </c>
      <c r="I569" s="13"/>
      <c r="J569" s="13" t="s">
        <v>187</v>
      </c>
      <c r="K569" s="13"/>
      <c r="L569" s="109" t="s">
        <v>1807</v>
      </c>
      <c r="M569" s="38" t="s">
        <v>11</v>
      </c>
      <c r="N569" s="95">
        <v>45965</v>
      </c>
      <c r="O569" s="93" t="s">
        <v>1915</v>
      </c>
      <c r="P569" s="40" t="s">
        <v>1627</v>
      </c>
      <c r="Q569" s="108" t="s">
        <v>992</v>
      </c>
      <c r="R569" s="109" t="s">
        <v>1629</v>
      </c>
      <c r="S569" s="109" t="s">
        <v>1630</v>
      </c>
      <c r="T569" s="94" t="s">
        <v>52</v>
      </c>
      <c r="U569" s="146" t="s">
        <v>47</v>
      </c>
      <c r="V569" s="146" t="s">
        <v>1631</v>
      </c>
      <c r="W569" s="146" t="s">
        <v>47</v>
      </c>
      <c r="X569" s="146" t="s">
        <v>47</v>
      </c>
      <c r="Y569" s="166" t="s">
        <v>289</v>
      </c>
      <c r="Z569" s="146" t="s">
        <v>47</v>
      </c>
      <c r="AA569" s="146" t="s">
        <v>203</v>
      </c>
      <c r="AB569" s="146" t="s">
        <v>203</v>
      </c>
      <c r="AC569" s="146" t="s">
        <v>210</v>
      </c>
      <c r="AD569" s="146" t="s">
        <v>202</v>
      </c>
      <c r="AE569" s="146" t="s">
        <v>202</v>
      </c>
      <c r="AF569" s="160" t="s">
        <v>203</v>
      </c>
      <c r="AG569" s="161" t="s">
        <v>202</v>
      </c>
      <c r="AH569" s="168" t="s">
        <v>1915</v>
      </c>
      <c r="AI569" s="161" t="s">
        <v>291</v>
      </c>
      <c r="AJ569" s="193" t="str">
        <f t="shared" si="78"/>
        <v>Bajo</v>
      </c>
      <c r="AK569" s="146">
        <v>1</v>
      </c>
      <c r="AL569" s="176" t="str">
        <f t="shared" si="79"/>
        <v>Bajo</v>
      </c>
      <c r="AM569" s="146">
        <v>1</v>
      </c>
      <c r="AN569" s="176" t="str">
        <f t="shared" si="80"/>
        <v>Bajo</v>
      </c>
      <c r="AO569" s="146">
        <v>1</v>
      </c>
      <c r="AP569" s="176" t="str">
        <f t="shared" si="81"/>
        <v>Bajo</v>
      </c>
      <c r="AQ569" s="177">
        <f t="shared" si="77"/>
        <v>3</v>
      </c>
      <c r="AR569" s="146" t="s">
        <v>203</v>
      </c>
      <c r="AS569" s="146" t="s">
        <v>211</v>
      </c>
      <c r="AT569" s="178" t="s">
        <v>1641</v>
      </c>
    </row>
    <row r="570" spans="1:46" ht="70.150000000000006" customHeight="1">
      <c r="A570" s="5">
        <f t="shared" si="76"/>
        <v>567</v>
      </c>
      <c r="B570" s="14" t="s">
        <v>1623</v>
      </c>
      <c r="C570" s="55" t="s">
        <v>1916</v>
      </c>
      <c r="D570" s="96" t="s">
        <v>1917</v>
      </c>
      <c r="E570" s="109" t="s">
        <v>47</v>
      </c>
      <c r="F570" s="109" t="s">
        <v>47</v>
      </c>
      <c r="G570" s="109" t="s">
        <v>48</v>
      </c>
      <c r="H570" s="109" t="s">
        <v>186</v>
      </c>
      <c r="I570" s="13"/>
      <c r="J570" s="13" t="s">
        <v>187</v>
      </c>
      <c r="K570" s="13"/>
      <c r="L570" s="109" t="s">
        <v>1646</v>
      </c>
      <c r="M570" s="38" t="s">
        <v>11</v>
      </c>
      <c r="N570" s="95">
        <v>45042</v>
      </c>
      <c r="O570" s="93" t="s">
        <v>1918</v>
      </c>
      <c r="P570" s="40" t="s">
        <v>1627</v>
      </c>
      <c r="Q570" s="108" t="s">
        <v>992</v>
      </c>
      <c r="R570" s="109" t="s">
        <v>1629</v>
      </c>
      <c r="S570" s="109" t="s">
        <v>1630</v>
      </c>
      <c r="T570" s="94" t="s">
        <v>52</v>
      </c>
      <c r="U570" s="146" t="s">
        <v>47</v>
      </c>
      <c r="V570" s="146" t="s">
        <v>1631</v>
      </c>
      <c r="W570" s="146" t="s">
        <v>47</v>
      </c>
      <c r="X570" s="146" t="s">
        <v>47</v>
      </c>
      <c r="Y570" s="166" t="s">
        <v>289</v>
      </c>
      <c r="Z570" s="146" t="s">
        <v>47</v>
      </c>
      <c r="AA570" s="146" t="s">
        <v>203</v>
      </c>
      <c r="AB570" s="146" t="s">
        <v>203</v>
      </c>
      <c r="AC570" s="146" t="s">
        <v>210</v>
      </c>
      <c r="AD570" s="146" t="s">
        <v>202</v>
      </c>
      <c r="AE570" s="146" t="s">
        <v>202</v>
      </c>
      <c r="AF570" s="160" t="s">
        <v>203</v>
      </c>
      <c r="AG570" s="161" t="s">
        <v>202</v>
      </c>
      <c r="AH570" s="168" t="s">
        <v>1918</v>
      </c>
      <c r="AI570" s="161" t="s">
        <v>291</v>
      </c>
      <c r="AJ570" s="193" t="str">
        <f t="shared" si="78"/>
        <v>Bajo</v>
      </c>
      <c r="AK570" s="146">
        <v>1</v>
      </c>
      <c r="AL570" s="176" t="str">
        <f t="shared" si="79"/>
        <v>Bajo</v>
      </c>
      <c r="AM570" s="146">
        <v>1</v>
      </c>
      <c r="AN570" s="176" t="str">
        <f t="shared" si="80"/>
        <v>Bajo</v>
      </c>
      <c r="AO570" s="146">
        <v>1</v>
      </c>
      <c r="AP570" s="176" t="str">
        <f t="shared" si="81"/>
        <v>Bajo</v>
      </c>
      <c r="AQ570" s="177">
        <f t="shared" si="77"/>
        <v>3</v>
      </c>
      <c r="AR570" s="146" t="s">
        <v>203</v>
      </c>
      <c r="AS570" s="146" t="s">
        <v>211</v>
      </c>
      <c r="AT570" s="178" t="s">
        <v>1641</v>
      </c>
    </row>
    <row r="571" spans="1:46" ht="70.150000000000006" customHeight="1">
      <c r="A571" s="5">
        <f t="shared" si="76"/>
        <v>568</v>
      </c>
      <c r="B571" s="14" t="s">
        <v>1623</v>
      </c>
      <c r="C571" s="55" t="s">
        <v>1919</v>
      </c>
      <c r="D571" s="96" t="s">
        <v>1920</v>
      </c>
      <c r="E571" s="109" t="s">
        <v>47</v>
      </c>
      <c r="F571" s="109" t="s">
        <v>47</v>
      </c>
      <c r="G571" s="109" t="s">
        <v>48</v>
      </c>
      <c r="H571" s="109" t="s">
        <v>186</v>
      </c>
      <c r="I571" s="13"/>
      <c r="J571" s="13" t="s">
        <v>187</v>
      </c>
      <c r="K571" s="13"/>
      <c r="L571" s="109" t="s">
        <v>1921</v>
      </c>
      <c r="M571" s="38" t="s">
        <v>11</v>
      </c>
      <c r="N571" s="95">
        <v>43432</v>
      </c>
      <c r="O571" s="93" t="s">
        <v>1922</v>
      </c>
      <c r="P571" s="40" t="s">
        <v>1627</v>
      </c>
      <c r="Q571" s="108" t="s">
        <v>992</v>
      </c>
      <c r="R571" s="109" t="s">
        <v>1629</v>
      </c>
      <c r="S571" s="109" t="s">
        <v>1630</v>
      </c>
      <c r="T571" s="94" t="s">
        <v>52</v>
      </c>
      <c r="U571" s="146" t="s">
        <v>47</v>
      </c>
      <c r="V571" s="146" t="s">
        <v>1631</v>
      </c>
      <c r="W571" s="146" t="s">
        <v>47</v>
      </c>
      <c r="X571" s="146" t="s">
        <v>47</v>
      </c>
      <c r="Y571" s="166" t="s">
        <v>289</v>
      </c>
      <c r="Z571" s="146" t="s">
        <v>47</v>
      </c>
      <c r="AA571" s="146" t="s">
        <v>203</v>
      </c>
      <c r="AB571" s="146" t="s">
        <v>203</v>
      </c>
      <c r="AC571" s="146" t="s">
        <v>210</v>
      </c>
      <c r="AD571" s="146" t="s">
        <v>202</v>
      </c>
      <c r="AE571" s="146" t="s">
        <v>202</v>
      </c>
      <c r="AF571" s="160" t="s">
        <v>203</v>
      </c>
      <c r="AG571" s="161" t="s">
        <v>202</v>
      </c>
      <c r="AH571" s="168" t="s">
        <v>1922</v>
      </c>
      <c r="AI571" s="161" t="s">
        <v>291</v>
      </c>
      <c r="AJ571" s="193" t="str">
        <f t="shared" si="78"/>
        <v>Bajo</v>
      </c>
      <c r="AK571" s="146">
        <v>1</v>
      </c>
      <c r="AL571" s="176" t="str">
        <f t="shared" si="79"/>
        <v>Bajo</v>
      </c>
      <c r="AM571" s="146">
        <v>1</v>
      </c>
      <c r="AN571" s="176" t="str">
        <f t="shared" si="80"/>
        <v>Bajo</v>
      </c>
      <c r="AO571" s="146">
        <v>1</v>
      </c>
      <c r="AP571" s="176" t="str">
        <f t="shared" si="81"/>
        <v>Bajo</v>
      </c>
      <c r="AQ571" s="177">
        <f t="shared" si="77"/>
        <v>3</v>
      </c>
      <c r="AR571" s="146" t="s">
        <v>203</v>
      </c>
      <c r="AS571" s="146" t="s">
        <v>211</v>
      </c>
      <c r="AT571" s="178" t="s">
        <v>1641</v>
      </c>
    </row>
    <row r="572" spans="1:46" ht="70.150000000000006" customHeight="1">
      <c r="A572" s="5">
        <f t="shared" si="76"/>
        <v>569</v>
      </c>
      <c r="B572" s="14" t="s">
        <v>1623</v>
      </c>
      <c r="C572" s="55" t="s">
        <v>1923</v>
      </c>
      <c r="D572" s="96" t="s">
        <v>1924</v>
      </c>
      <c r="E572" s="109" t="s">
        <v>47</v>
      </c>
      <c r="F572" s="109" t="s">
        <v>47</v>
      </c>
      <c r="G572" s="109" t="s">
        <v>48</v>
      </c>
      <c r="H572" s="109" t="s">
        <v>186</v>
      </c>
      <c r="I572" s="13"/>
      <c r="J572" s="13" t="s">
        <v>187</v>
      </c>
      <c r="K572" s="13"/>
      <c r="L572" s="109" t="s">
        <v>1921</v>
      </c>
      <c r="M572" s="38" t="s">
        <v>11</v>
      </c>
      <c r="N572" s="95">
        <v>43559</v>
      </c>
      <c r="O572" s="93" t="s">
        <v>1925</v>
      </c>
      <c r="P572" s="40" t="s">
        <v>1627</v>
      </c>
      <c r="Q572" s="108" t="s">
        <v>992</v>
      </c>
      <c r="R572" s="109" t="s">
        <v>1629</v>
      </c>
      <c r="S572" s="109" t="s">
        <v>1630</v>
      </c>
      <c r="T572" s="94" t="s">
        <v>52</v>
      </c>
      <c r="U572" s="146" t="s">
        <v>47</v>
      </c>
      <c r="V572" s="146" t="s">
        <v>1631</v>
      </c>
      <c r="W572" s="146" t="s">
        <v>47</v>
      </c>
      <c r="X572" s="146" t="s">
        <v>47</v>
      </c>
      <c r="Y572" s="166" t="s">
        <v>289</v>
      </c>
      <c r="Z572" s="146" t="s">
        <v>47</v>
      </c>
      <c r="AA572" s="146" t="s">
        <v>203</v>
      </c>
      <c r="AB572" s="146" t="s">
        <v>203</v>
      </c>
      <c r="AC572" s="146" t="s">
        <v>210</v>
      </c>
      <c r="AD572" s="146" t="s">
        <v>202</v>
      </c>
      <c r="AE572" s="146" t="s">
        <v>202</v>
      </c>
      <c r="AF572" s="160" t="s">
        <v>203</v>
      </c>
      <c r="AG572" s="161" t="s">
        <v>202</v>
      </c>
      <c r="AH572" s="168" t="s">
        <v>1925</v>
      </c>
      <c r="AI572" s="161" t="s">
        <v>291</v>
      </c>
      <c r="AJ572" s="193" t="str">
        <f t="shared" si="78"/>
        <v>Bajo</v>
      </c>
      <c r="AK572" s="146">
        <v>1</v>
      </c>
      <c r="AL572" s="176" t="str">
        <f t="shared" si="79"/>
        <v>Bajo</v>
      </c>
      <c r="AM572" s="146">
        <v>1</v>
      </c>
      <c r="AN572" s="176" t="str">
        <f t="shared" si="80"/>
        <v>Bajo</v>
      </c>
      <c r="AO572" s="146">
        <v>1</v>
      </c>
      <c r="AP572" s="176" t="str">
        <f t="shared" si="81"/>
        <v>Bajo</v>
      </c>
      <c r="AQ572" s="177">
        <f t="shared" si="77"/>
        <v>3</v>
      </c>
      <c r="AR572" s="146" t="s">
        <v>203</v>
      </c>
      <c r="AS572" s="146" t="s">
        <v>211</v>
      </c>
      <c r="AT572" s="178" t="s">
        <v>1641</v>
      </c>
    </row>
    <row r="573" spans="1:46" ht="70.150000000000006" customHeight="1">
      <c r="A573" s="5">
        <f t="shared" si="76"/>
        <v>570</v>
      </c>
      <c r="B573" s="14" t="s">
        <v>1623</v>
      </c>
      <c r="C573" s="55" t="s">
        <v>1926</v>
      </c>
      <c r="D573" s="96" t="s">
        <v>1927</v>
      </c>
      <c r="E573" s="109" t="s">
        <v>47</v>
      </c>
      <c r="F573" s="109" t="s">
        <v>47</v>
      </c>
      <c r="G573" s="109" t="s">
        <v>48</v>
      </c>
      <c r="H573" s="109" t="s">
        <v>186</v>
      </c>
      <c r="I573" s="13"/>
      <c r="J573" s="13" t="s">
        <v>187</v>
      </c>
      <c r="K573" s="13"/>
      <c r="L573" s="109" t="s">
        <v>1921</v>
      </c>
      <c r="M573" s="38" t="s">
        <v>11</v>
      </c>
      <c r="N573" s="95">
        <v>43263</v>
      </c>
      <c r="O573" s="93" t="s">
        <v>1928</v>
      </c>
      <c r="P573" s="40" t="s">
        <v>1627</v>
      </c>
      <c r="Q573" s="108" t="s">
        <v>992</v>
      </c>
      <c r="R573" s="109" t="s">
        <v>1629</v>
      </c>
      <c r="S573" s="109" t="s">
        <v>1630</v>
      </c>
      <c r="T573" s="94" t="s">
        <v>52</v>
      </c>
      <c r="U573" s="146" t="s">
        <v>47</v>
      </c>
      <c r="V573" s="146" t="s">
        <v>1631</v>
      </c>
      <c r="W573" s="146" t="s">
        <v>47</v>
      </c>
      <c r="X573" s="146" t="s">
        <v>47</v>
      </c>
      <c r="Y573" s="166" t="s">
        <v>289</v>
      </c>
      <c r="Z573" s="146" t="s">
        <v>47</v>
      </c>
      <c r="AA573" s="146" t="s">
        <v>203</v>
      </c>
      <c r="AB573" s="146" t="s">
        <v>203</v>
      </c>
      <c r="AC573" s="146" t="s">
        <v>210</v>
      </c>
      <c r="AD573" s="146" t="s">
        <v>202</v>
      </c>
      <c r="AE573" s="146" t="s">
        <v>202</v>
      </c>
      <c r="AF573" s="160" t="s">
        <v>203</v>
      </c>
      <c r="AG573" s="161" t="s">
        <v>202</v>
      </c>
      <c r="AH573" s="168" t="s">
        <v>1928</v>
      </c>
      <c r="AI573" s="161" t="s">
        <v>291</v>
      </c>
      <c r="AJ573" s="193" t="str">
        <f t="shared" si="78"/>
        <v>Bajo</v>
      </c>
      <c r="AK573" s="146">
        <v>1</v>
      </c>
      <c r="AL573" s="176" t="str">
        <f t="shared" si="79"/>
        <v>Bajo</v>
      </c>
      <c r="AM573" s="146">
        <v>1</v>
      </c>
      <c r="AN573" s="176" t="str">
        <f t="shared" si="80"/>
        <v>Bajo</v>
      </c>
      <c r="AO573" s="146">
        <v>1</v>
      </c>
      <c r="AP573" s="176" t="str">
        <f t="shared" si="81"/>
        <v>Bajo</v>
      </c>
      <c r="AQ573" s="177">
        <f t="shared" si="77"/>
        <v>3</v>
      </c>
      <c r="AR573" s="146" t="s">
        <v>203</v>
      </c>
      <c r="AS573" s="146" t="s">
        <v>211</v>
      </c>
      <c r="AT573" s="178" t="s">
        <v>1641</v>
      </c>
    </row>
    <row r="574" spans="1:46" ht="111.6" customHeight="1">
      <c r="A574" s="5">
        <f>+A573+1</f>
        <v>571</v>
      </c>
      <c r="B574" s="14" t="s">
        <v>1623</v>
      </c>
      <c r="C574" s="55" t="s">
        <v>1929</v>
      </c>
      <c r="D574" s="96" t="s">
        <v>1930</v>
      </c>
      <c r="E574" s="109" t="s">
        <v>47</v>
      </c>
      <c r="F574" s="109" t="s">
        <v>47</v>
      </c>
      <c r="G574" s="109" t="s">
        <v>48</v>
      </c>
      <c r="H574" s="109" t="s">
        <v>186</v>
      </c>
      <c r="I574" s="13"/>
      <c r="J574" s="13" t="s">
        <v>187</v>
      </c>
      <c r="K574" s="13"/>
      <c r="L574" s="109" t="s">
        <v>1646</v>
      </c>
      <c r="M574" s="38" t="s">
        <v>11</v>
      </c>
      <c r="N574" s="95">
        <v>45994</v>
      </c>
      <c r="O574" s="93" t="s">
        <v>1931</v>
      </c>
      <c r="P574" s="40" t="s">
        <v>1627</v>
      </c>
      <c r="Q574" s="108" t="s">
        <v>992</v>
      </c>
      <c r="R574" s="109" t="s">
        <v>1629</v>
      </c>
      <c r="S574" s="109" t="s">
        <v>1630</v>
      </c>
      <c r="T574" s="94" t="s">
        <v>52</v>
      </c>
      <c r="U574" s="146" t="s">
        <v>47</v>
      </c>
      <c r="V574" s="146" t="s">
        <v>1631</v>
      </c>
      <c r="W574" s="146" t="s">
        <v>47</v>
      </c>
      <c r="X574" s="146" t="s">
        <v>47</v>
      </c>
      <c r="Y574" s="166" t="s">
        <v>289</v>
      </c>
      <c r="Z574" s="146" t="s">
        <v>47</v>
      </c>
      <c r="AA574" s="146" t="s">
        <v>203</v>
      </c>
      <c r="AB574" s="146" t="s">
        <v>203</v>
      </c>
      <c r="AC574" s="146" t="s">
        <v>210</v>
      </c>
      <c r="AD574" s="146" t="s">
        <v>202</v>
      </c>
      <c r="AE574" s="146" t="s">
        <v>202</v>
      </c>
      <c r="AF574" s="160" t="s">
        <v>203</v>
      </c>
      <c r="AG574" s="161" t="s">
        <v>202</v>
      </c>
      <c r="AH574" s="168" t="s">
        <v>1931</v>
      </c>
      <c r="AI574" s="161" t="s">
        <v>291</v>
      </c>
      <c r="AJ574" s="193" t="str">
        <f t="shared" si="78"/>
        <v>Bajo</v>
      </c>
      <c r="AK574" s="146">
        <v>1</v>
      </c>
      <c r="AL574" s="176" t="str">
        <f t="shared" si="79"/>
        <v>Bajo</v>
      </c>
      <c r="AM574" s="146">
        <v>1</v>
      </c>
      <c r="AN574" s="176" t="str">
        <f t="shared" si="80"/>
        <v>Bajo</v>
      </c>
      <c r="AO574" s="146">
        <v>1</v>
      </c>
      <c r="AP574" s="176" t="str">
        <f t="shared" si="81"/>
        <v>Bajo</v>
      </c>
      <c r="AQ574" s="177">
        <f t="shared" si="77"/>
        <v>3</v>
      </c>
      <c r="AR574" s="146" t="s">
        <v>203</v>
      </c>
      <c r="AS574" s="146" t="s">
        <v>211</v>
      </c>
      <c r="AT574" s="178" t="s">
        <v>1641</v>
      </c>
    </row>
    <row r="1048490" spans="2:2" ht="15" customHeight="1">
      <c r="B1048490" s="6"/>
    </row>
  </sheetData>
  <mergeCells count="2">
    <mergeCell ref="A1:B1"/>
    <mergeCell ref="A2:AT2"/>
  </mergeCells>
  <conditionalFormatting sqref="T4:T104 T213:T232 T235:T393 T109:T204">
    <cfRule type="containsText" dxfId="20" priority="180" operator="containsText" text="NO CLASIFICADA">
      <formula>NOT(ISERROR(SEARCH(("NO CLASIFICADA"),(T4))))</formula>
    </cfRule>
    <cfRule type="containsText" dxfId="19" priority="181" operator="containsText" text="PÚBLICA">
      <formula>NOT(ISERROR(SEARCH(("PÚBLICA"),(T4))))</formula>
    </cfRule>
    <cfRule type="containsText" dxfId="18" priority="182" operator="containsText" text="CLASIFICADA">
      <formula>NOT(ISERROR(SEARCH(("CLASIFICADA"),(T4))))</formula>
    </cfRule>
    <cfRule type="containsText" dxfId="17" priority="183" operator="containsText" text="RESERVADA">
      <formula>NOT(ISERROR(SEARCH(("RESERVADA"),(T4))))</formula>
    </cfRule>
  </conditionalFormatting>
  <conditionalFormatting sqref="T437:T457">
    <cfRule type="containsText" dxfId="16" priority="45" operator="containsText" text="NO CLASIFICADA">
      <formula>NOT(ISERROR(SEARCH(("NO CLASIFICADA"),(T437))))</formula>
    </cfRule>
    <cfRule type="containsText" dxfId="15" priority="46" operator="containsText" text="PÚBLICA">
      <formula>NOT(ISERROR(SEARCH(("PÚBLICA"),(T437))))</formula>
    </cfRule>
    <cfRule type="containsText" dxfId="14" priority="47" operator="containsText" text="CLASIFICADA">
      <formula>NOT(ISERROR(SEARCH(("CLASIFICADA"),(T437))))</formula>
    </cfRule>
    <cfRule type="containsText" dxfId="13" priority="48" operator="containsText" text="RESERVADA">
      <formula>NOT(ISERROR(SEARCH(("RESERVADA"),(T437))))</formula>
    </cfRule>
  </conditionalFormatting>
  <conditionalFormatting sqref="T474:T574">
    <cfRule type="containsText" dxfId="12" priority="23" operator="containsText" text="NO CLASIFICADA">
      <formula>NOT(ISERROR(SEARCH(("NO CLASIFICADA"),(T474))))</formula>
    </cfRule>
    <cfRule type="containsText" dxfId="11" priority="24" operator="containsText" text="PÚBLICA">
      <formula>NOT(ISERROR(SEARCH(("PÚBLICA"),(T474))))</formula>
    </cfRule>
    <cfRule type="containsText" dxfId="10" priority="25" operator="containsText" text="CLASIFICADA">
      <formula>NOT(ISERROR(SEARCH(("CLASIFICADA"),(T474))))</formula>
    </cfRule>
    <cfRule type="containsText" dxfId="9" priority="26" operator="containsText" text="RESERVADA">
      <formula>NOT(ISERROR(SEARCH(("RESERVADA"),(T474))))</formula>
    </cfRule>
  </conditionalFormatting>
  <conditionalFormatting sqref="AJ4:AJ104 AL4:AL104 AN4:AN104 AP4:AP104 AJ109:AJ112 AL109:AL112 AN109:AN112 AP109:AP112 AJ117:AJ574 AL117:AL574 AN117:AN574 AP117:AP574">
    <cfRule type="containsText" dxfId="8" priority="171" operator="containsText" text="Alto">
      <formula>NOT(ISERROR(SEARCH("Alto",AJ4)))</formula>
    </cfRule>
    <cfRule type="containsText" dxfId="7" priority="172" operator="containsText" text="Medio">
      <formula>NOT(ISERROR(SEARCH("Medio",AJ4)))</formula>
    </cfRule>
    <cfRule type="containsText" dxfId="6" priority="173" operator="containsText" text="Bajo">
      <formula>NOT(ISERROR(SEARCH("Bajo",AJ4)))</formula>
    </cfRule>
    <cfRule type="containsText" dxfId="5" priority="174" operator="containsText" text="No Aplica">
      <formula>NOT(ISERROR(SEARCH("No Aplica",AJ4)))</formula>
    </cfRule>
  </conditionalFormatting>
  <conditionalFormatting sqref="AQ4:AQ104 AQ109:AQ112 AQ117:AQ574">
    <cfRule type="containsText" dxfId="4" priority="175" operator="containsText" text="MUY ALTA">
      <formula>NOT(ISERROR(SEARCH("MUY ALTA",AQ4)))</formula>
    </cfRule>
    <cfRule type="containsText" dxfId="3" priority="176" operator="containsText" text="MUY BAJA">
      <formula>NOT(ISERROR(SEARCH("MUY BAJA",AQ4)))</formula>
    </cfRule>
    <cfRule type="containsText" dxfId="2" priority="177" operator="containsText" text="BAJA">
      <formula>NOT(ISERROR(SEARCH("BAJA",AQ4)))</formula>
    </cfRule>
    <cfRule type="containsText" dxfId="1" priority="178" operator="containsText" text="MEDIA">
      <formula>NOT(ISERROR(SEARCH("MEDIA",AQ4)))</formula>
    </cfRule>
    <cfRule type="containsText" dxfId="0" priority="179" operator="containsText" text="ALTA">
      <formula>NOT(ISERROR(SEARCH("ALTA",AQ4)))</formula>
    </cfRule>
  </conditionalFormatting>
  <dataValidations disablePrompts="1" count="2">
    <dataValidation allowBlank="1" showErrorMessage="1" sqref="AJ4:AJ104 AP4:AP104 AL4:AL104 AN4:AN104 AJ109:AJ112 AN109:AN112 AP109:AP112 AL109:AL112 AN117:AN574 AJ117:AJ574 AL117:AL574 AP117:AP574"/>
    <dataValidation type="list" allowBlank="1" showInputMessage="1" showErrorMessage="1" sqref="AM4:AM104 AO4:AO104 AK4:AK104 AO109:AO112 AK109:AK112 AM109:AM112 AK117:AK574 AM117:AM574 AO117:AO574">
      <formula1>"1,2,3"</formula1>
    </dataValidation>
  </dataValidations>
  <hyperlinks>
    <hyperlink ref="O163" r:id="rId1"/>
    <hyperlink ref="O99" r:id="rId2" display="https://isolucion.idrd.gov.co/Isolucion4IDRD/Administracion/frmFrameSet.aspx?Ruta=Li4vRnJhbWVTZXRBcnRpY3Vsby5hc3A/UGFnaW5hPUJhbmNvQ29ub2NpbWllbnRvNElEUkQvNS81OGJiOTM4ZmM0Yjg0YTZiYWUzMzNkNTkyZDgzODExYi81OGJiOTM4ZmM0Yjg0YTZiYWUzMzNkNTkyZDgzODExYi5hc3AmSURBUlRJQ1VMTz05NjI4"/>
    <hyperlink ref="O97" r:id="rId3"/>
    <hyperlink ref="AT97" r:id="rId4"/>
    <hyperlink ref="AH97" r:id="rId5"/>
    <hyperlink ref="O101" r:id="rId6" display="https://isolucion.idrd.gov.co/Isolucion4IDRD/Administracion/frmFrameSet.aspx?Ruta=Li4vRnJhbWVTZXRBcnRpY3Vsby5hc3A/UGFnaW5hPUJhbmNvQ29ub2NpbWllbnRvNElEUkQvNS81OGJiOTM4ZmM0Yjg0YTZiYWUzMzNkNTkyZDgzODExYi81OGJiOTM4ZmM0Yjg0YTZiYWUzMzNkNTkyZDgzODExYi5hc3AmSURBUlRJQ1VMTz05NjI4"/>
    <hyperlink ref="AT101" r:id="rId7"/>
    <hyperlink ref="O103" r:id="rId8"/>
    <hyperlink ref="AT103" r:id="rId9"/>
    <hyperlink ref="O95" r:id="rId10"/>
    <hyperlink ref="O96" r:id="rId11" display="https://idrdcol-my.sharepoint.com/:w:/r/personal/gobernanza_strd_idrd_gov_co/Documents/GOBERNANZA.2025/12.%20ESTRATEGIA%20FORTALECIMIENTO/Informe%20final%20%20IBGDB%20Ligas%20deportivas%2031-12-2025%20V1.docx?d=w0243b9f974d04c3e9b2fa33f41da391f&amp;csf=1&amp;web=1&amp;e=TWmlOW"/>
    <hyperlink ref="AT98" r:id="rId12" display="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
    <hyperlink ref="AT99" r:id="rId13"/>
    <hyperlink ref="AT104" r:id="rId14"/>
    <hyperlink ref="O105" r:id="rId15" display="https://isolucion.idrd.gov.co/Isolucion4IDRD/Administracion/frmFrameSet.aspx?Ruta=Li4vRnJhbWVTZXRBcnRpY3Vsby5hc3A/UGFnaW5hPUJhbmNvQ29ub2NpbWllbnRvNElEUkQvYi9iNGRjZDQzNTlhZGM0YzcyOWM5MjcyYjU1NjM3ZDgyYy9iNGRjZDQzNTlhZGM0YzcyOWM5MjcyYjU1NjM3ZDgyYy5hc3AmSURBUlRJQ1VMTz0xMDE0MQ=="/>
    <hyperlink ref="O106" r:id="rId16" display="https://isolucion.idrd.gov.co/Isolucion4IDRD/Administracion/frmFrameSet.aspx?Ruta=Li4vRnJhbWVTZXRBcnRpY3Vsby5hc3A/UGFnaW5hPUJhbmNvQ29ub2NpbWllbnRvNElEUkQvZi9mYWQzZjQ5NWYxZjY0ZjMxOGNhNzM0ODNhMmNlZTY1My9mYWQzZjQ5NWYxZjY0ZjMxOGNhNzM0ODNhMmNlZTY1My5hc3AmSURBUlRJQ1VMTz05NTg3"/>
    <hyperlink ref="O107" r:id="rId17" display="https://isolucion.idrd.gov.co/Isolucion4IDRD/Administracion/frmFrameSet.aspx?Ruta=Li4vRnJhbWVTZXRBcnRpY3Vsby5hc3A/UGFnaW5hPUJhbmNvQ29ub2NpbWllbnRvNElEUkQvMS8xZDdkNjE3NDMyZWQ0ZjgyYmYwYzY3ZGM5NmU4ZjVlZi8xZDdkNjE3NDMyZWQ0ZjgyYmYwYzY3ZGM5NmU4ZjVlZi5hc3AmSURBUlRJQ1VMTz05NTkw"/>
    <hyperlink ref="O98" r:id="rId18" display="https://idrdcol.sharepoint.com/:f:/s/de_las_aulas_al_deporte_2025___evidencias/IgAU-X7MV3ytT73OS1f6T734AXa1cRmxotmQ9pMISlPp19Y?email=lauras.velandia%40idrd.gov.co&amp;e=VeIfAC                           https://idrdcol.sharepoint.com/:f:/s/de_0_a_100___2025___evidencias_procedimiento/IgDxIpm2g1jDSoZguzREs5n8Acn3zWgr5qSzbWHFVCM3QqQ?email=lauras.velandia%40idrd.gov.co&amp;e=SAmaeI"/>
    <hyperlink ref="O158" r:id="rId19"/>
    <hyperlink ref="O212" r:id="rId20"/>
    <hyperlink ref="O233" r:id="rId21" display="https://idrdcol-my.sharepoint.com/:x:/r/personal/paula_pena_idrd_gov_co/_layouts/15/Doc.aspx?sourcedoc=%7BFD2460F1-3D60-424C-A7A2-968025C2DFBF%7D&amp;file=MATRIZ%20REVISIO%CC%81N%20PREGUNTAS%20INSTRUMENTO%20CARACTERIZACIO%CC%81N%202025%20.xlsx&amp;action=default&amp;mobileredirect=true"/>
    <hyperlink ref="AH233" r:id="rId22" display="https://idrdcol-my.sharepoint.com/:x:/r/personal/paula_pena_idrd_gov_co/_layouts/15/Doc.aspx?sourcedoc=%7BFD2460F1-3D60-424C-A7A2-968025C2DFBF%7D&amp;file=MATRIZ%20REVISIO%CC%81N%20PREGUNTAS%20INSTRUMENTO%20CARACTERIZACIO%CC%81N%202025%20.xlsx&amp;action=default&amp;mobileredirect=true"/>
    <hyperlink ref="AT233" r:id="rId23" display="https://idrdcol-my.sharepoint.com/:x:/r/personal/paula_pena_idrd_gov_co/_layouts/15/Doc.aspx?sourcedoc=%7BFD2460F1-3D60-424C-A7A2-968025C2DFBF%7D&amp;file=MATRIZ%20REVISIO%CC%81N%20PREGUNTAS%20INSTRUMENTO%20CARACTERIZACIO%CC%81N%202025%20.xlsx&amp;action=default&amp;mobileredirect=true"/>
    <hyperlink ref="O234" r:id="rId24" display="https://idrdcol-my.sharepoint.com/my?id=%2Fpersonal%2Fpaula%5Fpena%5Fidrd%5Fgov%5Fco%2FDocuments%2FGESTI%C3%93N%20COMPONENTE%20PSICOSOCIAL%2FCOMPONENTE%20PSICOSOCIAL%202025%2FACTAS%20COMPONENTE%20PSICOSOCIAL&amp;viewid=1a502648%2D9386%2D4ec3%2D984e%2D7152004f9ec0"/>
    <hyperlink ref="AH234" r:id="rId25" display="https://idrdcol-my.sharepoint.com/my?id=%2Fpersonal%2Fpaula%5Fpena%5Fidrd%5Fgov%5Fco%2FDocuments%2FGESTI%C3%93N%20COMPONENTE%20PSICOSOCIAL%2FCOMPONENTE%20PSICOSOCIAL%202025%2FACTAS%20COMPONENTE%20PSICOSOCIAL&amp;viewid=1a502648%2D9386%2D4ec3%2D984e%2D7152004f9ec0"/>
    <hyperlink ref="AT234" r:id="rId26" display="https://idrdcol-my.sharepoint.com/my?id=%2Fpersonal%2Fpaula%5Fpena%5Fidrd%5Fgov%5Fco%2FDocuments%2FGESTI%C3%93N%20COMPONENTE%20PSICOSOCIAL%2FCOMPONENTE%20PSICOSOCIAL%202025%2FACTAS%20COMPONENTE%20PSICOSOCIAL&amp;viewid=1a502648%2D9386%2D4ec3%2D984e%2D7152004f9ec0"/>
    <hyperlink ref="O478" r:id="rId27" display="https://isolucion.idrd.gov.co/Isolucion4IDRD/Documentacion/frmListadoMaestroDocumentos.aspx"/>
    <hyperlink ref="O480" r:id="rId28" display="https://isolucion.idrd.gov.co/Isolucion4IDRD/Documentacion/frmListadoMaestroDocumentos.aspx"/>
    <hyperlink ref="O481" r:id="rId29" display="https://isolucion.idrd.gov.co/Isolucion4IDRD/Documentacion/frmListadoMaestroDocumentos.aspx"/>
    <hyperlink ref="O482" r:id="rId30" display="https://isolucion.idrd.gov.co/Isolucion4IDRD/Documentacion/frmListadoMaestroDocumentos.aspx"/>
    <hyperlink ref="O483" r:id="rId31" display="https://isolucion.idrd.gov.co/Isolucion4IDRD/Documentacion/frmListadoMaestroDocumentos.aspx"/>
    <hyperlink ref="O484:O574" r:id="rId32" display="https://isolucion.idrd.gov.co/Isolucion4IDRD/Documentacion/frmListadoMaestroDocumentos.aspx"/>
    <hyperlink ref="O477" r:id="rId33"/>
    <hyperlink ref="O476" r:id="rId34" display="https://isolucion.idrd.gov.co/Isolucion4IDRD/Administracion/frmFrameSet.aspx?Ruta=Li4vRnJhbWVTZXRBcnRpY3Vsby5hc3A/UGFnaW5hPUJhbmNvQ29ub2NpbWllbnRvNElEUkQvOS85MDIzN2QxNGM2NTA0OWU3ODc1YTc1OGFjMzljNGZkNC85MDIzN2QxNGM2NTA0OWU3ODc1YTc1OGFjMzljNGZkNC5hc3AmSURBUlRJQ1VMTz04MDk3"/>
    <hyperlink ref="O479" r:id="rId35" display="https://isolucion.idrd.gov.co/Isolucion4IDRD/Documentacion/frmListadoMaestroDocumentos.aspx"/>
    <hyperlink ref="O474" r:id="rId36"/>
    <hyperlink ref="O475" r:id="rId37"/>
    <hyperlink ref="AH478" r:id="rId38" display="https://isolucion.idrd.gov.co/Isolucion4IDRD/Documentacion/frmListadoMaestroDocumentos.aspx"/>
    <hyperlink ref="AH480" r:id="rId39" display="https://isolucion.idrd.gov.co/Isolucion4IDRD/Documentacion/frmListadoMaestroDocumentos.aspx"/>
    <hyperlink ref="AH481" r:id="rId40" display="https://isolucion.idrd.gov.co/Isolucion4IDRD/Documentacion/frmListadoMaestroDocumentos.aspx"/>
    <hyperlink ref="AH482" r:id="rId41" display="https://isolucion.idrd.gov.co/Isolucion4IDRD/Documentacion/frmListadoMaestroDocumentos.aspx"/>
    <hyperlink ref="AH483" r:id="rId42" display="https://isolucion.idrd.gov.co/Isolucion4IDRD/Documentacion/frmListadoMaestroDocumentos.aspx"/>
    <hyperlink ref="AH484:AH574" r:id="rId43" display="https://isolucion.idrd.gov.co/Isolucion4IDRD/Documentacion/frmListadoMaestroDocumentos.aspx"/>
    <hyperlink ref="AH477" r:id="rId44"/>
    <hyperlink ref="AH476" r:id="rId45" display="https://isolucion.idrd.gov.co/Isolucion4IDRD/Administracion/frmFrameSet.aspx?Ruta=Li4vRnJhbWVTZXRBcnRpY3Vsby5hc3A/UGFnaW5hPUJhbmNvQ29ub2NpbWllbnRvNElEUkQvOS85MDIzN2QxNGM2NTA0OWU3ODc1YTc1OGFjMzljNGZkNC85MDIzN2QxNGM2NTA0OWU3ODc1YTc1OGFjMzljNGZkNC5hc3AmSURBUlRJQ1VMTz04MDk3"/>
    <hyperlink ref="AH479" r:id="rId46" display="https://isolucion.idrd.gov.co/Isolucion4IDRD/Documentacion/frmListadoMaestroDocumentos.aspx"/>
    <hyperlink ref="AH474" r:id="rId47"/>
    <hyperlink ref="AH475" r:id="rId48"/>
  </hyperlinks>
  <pageMargins left="0.39370078740157483" right="0.39370078740157483" top="0.39370078740157483" bottom="0.59055118110236227" header="0" footer="0"/>
  <pageSetup scale="40" orientation="landscape" r:id="rId49"/>
  <headerFooter>
    <oddFooter>&amp;CPág. &amp;P de&amp;R&amp;"Arial,Normal"&amp;12GESTIÓN DE TECNOLOGÍAS DE LA INFORMACIÓN - V4</oddFooter>
  </headerFooter>
  <drawing r:id="rId50"/>
  <legacyDrawing r:id="rId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995"/>
  <sheetViews>
    <sheetView showGridLines="0" zoomScale="90" zoomScaleNormal="90" workbookViewId="0">
      <selection activeCell="D23" sqref="D23"/>
    </sheetView>
  </sheetViews>
  <sheetFormatPr baseColWidth="10" defaultColWidth="14.375" defaultRowHeight="15" customHeight="1"/>
  <cols>
    <col min="1" max="1" width="4.75" style="1" customWidth="1"/>
    <col min="2" max="2" width="17.125" style="1" customWidth="1"/>
    <col min="3" max="3" width="28" style="1" customWidth="1"/>
    <col min="4" max="4" width="112.25" style="1" customWidth="1"/>
    <col min="5" max="27" width="11.375" style="1" customWidth="1"/>
    <col min="28" max="16384" width="14.375" style="1"/>
  </cols>
  <sheetData>
    <row r="1" spans="2:27" ht="12.75" customHeight="1">
      <c r="B1" s="200" t="s">
        <v>1932</v>
      </c>
      <c r="C1" s="201"/>
      <c r="D1" s="202"/>
      <c r="E1" s="30"/>
      <c r="F1" s="30"/>
      <c r="G1" s="30"/>
      <c r="H1" s="30"/>
      <c r="I1" s="30"/>
      <c r="J1" s="30"/>
      <c r="K1" s="30"/>
      <c r="L1" s="30"/>
      <c r="M1" s="30"/>
      <c r="N1" s="30"/>
      <c r="O1" s="30"/>
      <c r="P1" s="30"/>
      <c r="Q1" s="30"/>
      <c r="R1" s="30"/>
      <c r="S1" s="30"/>
      <c r="T1" s="30"/>
      <c r="U1" s="30"/>
      <c r="V1" s="30"/>
      <c r="W1" s="30"/>
      <c r="X1" s="30"/>
      <c r="Y1" s="30"/>
      <c r="Z1" s="30"/>
      <c r="AA1" s="30"/>
    </row>
    <row r="2" spans="2:27" ht="12.75" customHeight="1">
      <c r="B2" s="203"/>
      <c r="C2" s="204"/>
      <c r="D2" s="205"/>
      <c r="E2" s="30"/>
      <c r="F2" s="30"/>
      <c r="G2" s="30"/>
      <c r="H2" s="30"/>
      <c r="I2" s="30"/>
      <c r="J2" s="30"/>
      <c r="K2" s="30"/>
      <c r="L2" s="30"/>
      <c r="M2" s="30"/>
      <c r="N2" s="30"/>
      <c r="O2" s="30"/>
      <c r="P2" s="30"/>
      <c r="Q2" s="30"/>
      <c r="R2" s="30"/>
      <c r="S2" s="30"/>
      <c r="T2" s="30"/>
      <c r="U2" s="30"/>
      <c r="V2" s="30"/>
      <c r="W2" s="30"/>
      <c r="X2" s="30"/>
      <c r="Y2" s="30"/>
      <c r="Z2" s="30"/>
      <c r="AA2" s="30"/>
    </row>
    <row r="3" spans="2:27" ht="13.5" customHeight="1" thickBot="1">
      <c r="B3" s="206"/>
      <c r="C3" s="207"/>
      <c r="D3" s="208"/>
      <c r="E3" s="30"/>
      <c r="F3" s="30"/>
      <c r="G3" s="30"/>
      <c r="H3" s="30"/>
      <c r="I3" s="30"/>
      <c r="J3" s="30"/>
      <c r="K3" s="30"/>
      <c r="L3" s="30"/>
      <c r="M3" s="30"/>
      <c r="N3" s="30"/>
      <c r="O3" s="30"/>
      <c r="P3" s="30"/>
      <c r="Q3" s="30"/>
      <c r="R3" s="30"/>
      <c r="S3" s="30"/>
      <c r="T3" s="30"/>
      <c r="U3" s="30"/>
      <c r="V3" s="30"/>
      <c r="W3" s="30"/>
      <c r="X3" s="30"/>
      <c r="Y3" s="30"/>
      <c r="Z3" s="30"/>
      <c r="AA3" s="30"/>
    </row>
    <row r="4" spans="2:27" ht="6" customHeight="1" thickBot="1">
      <c r="B4" s="30"/>
      <c r="C4" s="30"/>
      <c r="D4" s="30"/>
      <c r="E4" s="30"/>
      <c r="F4" s="30"/>
      <c r="G4" s="30"/>
      <c r="H4" s="30"/>
      <c r="I4" s="30"/>
      <c r="J4" s="30"/>
      <c r="K4" s="30"/>
      <c r="L4" s="30"/>
      <c r="M4" s="30"/>
      <c r="N4" s="30"/>
      <c r="O4" s="30"/>
      <c r="P4" s="30"/>
      <c r="Q4" s="30"/>
      <c r="R4" s="30"/>
      <c r="S4" s="30"/>
      <c r="T4" s="30"/>
      <c r="U4" s="30"/>
      <c r="V4" s="30"/>
      <c r="W4" s="30"/>
      <c r="X4" s="30"/>
      <c r="Y4" s="30"/>
      <c r="Z4" s="30"/>
      <c r="AA4" s="30"/>
    </row>
    <row r="5" spans="2:27" ht="21" customHeight="1" thickTop="1" thickBot="1">
      <c r="B5" s="209" t="s">
        <v>1933</v>
      </c>
      <c r="C5" s="210"/>
      <c r="D5" s="211"/>
      <c r="E5" s="30"/>
      <c r="F5" s="30"/>
      <c r="G5" s="30"/>
      <c r="H5" s="30"/>
      <c r="I5" s="30"/>
      <c r="J5" s="30"/>
      <c r="K5" s="30"/>
      <c r="L5" s="30"/>
      <c r="M5" s="30"/>
      <c r="N5" s="30"/>
      <c r="O5" s="30"/>
      <c r="P5" s="30"/>
      <c r="Q5" s="30"/>
      <c r="R5" s="30"/>
      <c r="S5" s="30"/>
      <c r="T5" s="30"/>
      <c r="U5" s="30"/>
      <c r="V5" s="30"/>
      <c r="W5" s="30"/>
      <c r="X5" s="30"/>
      <c r="Y5" s="30"/>
      <c r="Z5" s="30"/>
      <c r="AA5" s="30"/>
    </row>
    <row r="6" spans="2:27" ht="40.5" customHeight="1" thickTop="1" thickBot="1">
      <c r="B6" s="212" t="s">
        <v>1934</v>
      </c>
      <c r="C6" s="37" t="s">
        <v>1935</v>
      </c>
      <c r="D6" s="32" t="s">
        <v>1936</v>
      </c>
      <c r="E6" s="30"/>
      <c r="F6" s="30"/>
      <c r="G6" s="30"/>
      <c r="H6" s="30"/>
      <c r="I6" s="30"/>
      <c r="J6" s="30"/>
      <c r="K6" s="30"/>
      <c r="L6" s="30"/>
      <c r="M6" s="30"/>
      <c r="N6" s="30"/>
      <c r="O6" s="30"/>
      <c r="P6" s="30"/>
      <c r="Q6" s="30"/>
      <c r="R6" s="30"/>
      <c r="S6" s="30"/>
      <c r="T6" s="30"/>
      <c r="U6" s="30"/>
      <c r="V6" s="30"/>
      <c r="W6" s="30"/>
      <c r="X6" s="30"/>
      <c r="Y6" s="30"/>
      <c r="Z6" s="30"/>
      <c r="AA6" s="30"/>
    </row>
    <row r="7" spans="2:27" ht="30.75" customHeight="1" thickTop="1" thickBot="1">
      <c r="B7" s="213"/>
      <c r="C7" s="37" t="s">
        <v>1937</v>
      </c>
      <c r="D7" s="32" t="s">
        <v>1938</v>
      </c>
      <c r="E7" s="30"/>
      <c r="F7" s="30"/>
      <c r="G7" s="30"/>
      <c r="H7" s="30"/>
      <c r="I7" s="30"/>
      <c r="J7" s="30"/>
      <c r="K7" s="30"/>
      <c r="L7" s="30"/>
      <c r="M7" s="30"/>
      <c r="N7" s="30"/>
      <c r="O7" s="30"/>
      <c r="P7" s="30"/>
      <c r="Q7" s="30"/>
      <c r="R7" s="30"/>
      <c r="S7" s="30"/>
      <c r="T7" s="30"/>
      <c r="U7" s="30"/>
      <c r="V7" s="30"/>
      <c r="W7" s="30"/>
      <c r="X7" s="30"/>
      <c r="Y7" s="30"/>
      <c r="Z7" s="30"/>
      <c r="AA7" s="30"/>
    </row>
    <row r="8" spans="2:27" ht="40.5" customHeight="1" thickTop="1" thickBot="1">
      <c r="B8" s="213"/>
      <c r="C8" s="36" t="s">
        <v>1939</v>
      </c>
      <c r="D8" s="32" t="s">
        <v>1940</v>
      </c>
      <c r="E8" s="30"/>
      <c r="F8" s="30"/>
      <c r="G8" s="30"/>
      <c r="H8" s="30"/>
      <c r="I8" s="30"/>
      <c r="J8" s="30"/>
      <c r="K8" s="30"/>
      <c r="L8" s="30"/>
      <c r="M8" s="30"/>
      <c r="N8" s="30"/>
      <c r="O8" s="30"/>
      <c r="P8" s="30"/>
      <c r="Q8" s="30"/>
      <c r="R8" s="30"/>
      <c r="S8" s="30"/>
      <c r="T8" s="30"/>
      <c r="U8" s="30"/>
      <c r="V8" s="30"/>
      <c r="W8" s="30"/>
      <c r="X8" s="30"/>
      <c r="Y8" s="30"/>
      <c r="Z8" s="30"/>
      <c r="AA8" s="30"/>
    </row>
    <row r="9" spans="2:27" ht="40.5" customHeight="1" thickTop="1" thickBot="1">
      <c r="B9" s="213"/>
      <c r="C9" s="36" t="s">
        <v>1941</v>
      </c>
      <c r="D9" s="32" t="s">
        <v>1942</v>
      </c>
      <c r="E9" s="30"/>
      <c r="F9" s="30"/>
      <c r="G9" s="30"/>
      <c r="H9" s="30"/>
      <c r="I9" s="30"/>
      <c r="J9" s="30"/>
      <c r="K9" s="30"/>
      <c r="L9" s="30"/>
      <c r="M9" s="30"/>
      <c r="N9" s="30"/>
      <c r="O9" s="30"/>
      <c r="P9" s="30"/>
      <c r="Q9" s="30"/>
      <c r="R9" s="30"/>
      <c r="S9" s="30"/>
      <c r="T9" s="30"/>
      <c r="U9" s="30"/>
      <c r="V9" s="30"/>
      <c r="W9" s="30"/>
      <c r="X9" s="30"/>
      <c r="Y9" s="30"/>
      <c r="Z9" s="30"/>
      <c r="AA9" s="30"/>
    </row>
    <row r="10" spans="2:27" ht="84.75" customHeight="1" thickTop="1" thickBot="1">
      <c r="B10" s="213"/>
      <c r="C10" s="36" t="s">
        <v>5</v>
      </c>
      <c r="D10" s="32" t="s">
        <v>1943</v>
      </c>
      <c r="E10" s="30"/>
      <c r="F10" s="30"/>
      <c r="G10" s="30"/>
      <c r="H10" s="30"/>
      <c r="I10" s="30"/>
      <c r="J10" s="30"/>
      <c r="K10" s="30"/>
      <c r="L10" s="30"/>
      <c r="M10" s="30"/>
      <c r="N10" s="30"/>
      <c r="O10" s="30"/>
      <c r="P10" s="30"/>
      <c r="Q10" s="30"/>
      <c r="R10" s="30"/>
      <c r="S10" s="30"/>
      <c r="T10" s="30"/>
      <c r="U10" s="30"/>
      <c r="V10" s="30"/>
      <c r="W10" s="30"/>
      <c r="X10" s="30"/>
      <c r="Y10" s="30"/>
      <c r="Z10" s="30"/>
      <c r="AA10" s="30"/>
    </row>
    <row r="11" spans="2:27" ht="86.25" customHeight="1" thickTop="1" thickBot="1">
      <c r="B11" s="213"/>
      <c r="C11" s="36" t="s">
        <v>6</v>
      </c>
      <c r="D11" s="32" t="s">
        <v>1944</v>
      </c>
      <c r="E11" s="30"/>
      <c r="F11" s="30"/>
      <c r="G11" s="30"/>
      <c r="H11" s="30"/>
      <c r="I11" s="30"/>
      <c r="J11" s="30"/>
      <c r="K11" s="30"/>
      <c r="L11" s="30"/>
      <c r="M11" s="30"/>
      <c r="N11" s="30"/>
      <c r="O11" s="30"/>
      <c r="P11" s="30"/>
      <c r="Q11" s="30"/>
      <c r="R11" s="30"/>
      <c r="S11" s="30"/>
      <c r="T11" s="30"/>
      <c r="U11" s="30"/>
      <c r="V11" s="30"/>
      <c r="W11" s="30"/>
      <c r="X11" s="30"/>
      <c r="Y11" s="30"/>
      <c r="Z11" s="30"/>
      <c r="AA11" s="30"/>
    </row>
    <row r="12" spans="2:27" ht="61.5" customHeight="1" thickTop="1" thickBot="1">
      <c r="B12" s="213"/>
      <c r="C12" s="36" t="s">
        <v>7</v>
      </c>
      <c r="D12" s="32" t="s">
        <v>1945</v>
      </c>
      <c r="E12" s="30"/>
      <c r="F12" s="30"/>
      <c r="G12" s="30"/>
      <c r="H12" s="30"/>
      <c r="I12" s="30"/>
      <c r="J12" s="30"/>
      <c r="K12" s="30"/>
      <c r="L12" s="30"/>
      <c r="M12" s="30"/>
      <c r="N12" s="30"/>
      <c r="O12" s="30"/>
      <c r="P12" s="30"/>
      <c r="Q12" s="30"/>
      <c r="R12" s="30"/>
      <c r="S12" s="30"/>
      <c r="T12" s="30"/>
      <c r="U12" s="30"/>
      <c r="V12" s="30"/>
      <c r="W12" s="30"/>
      <c r="X12" s="30"/>
      <c r="Y12" s="30"/>
      <c r="Z12" s="30"/>
      <c r="AA12" s="30"/>
    </row>
    <row r="13" spans="2:27" ht="67.5" customHeight="1" thickTop="1" thickBot="1">
      <c r="B13" s="214"/>
      <c r="C13" s="36" t="s">
        <v>8</v>
      </c>
      <c r="D13" s="32" t="s">
        <v>1946</v>
      </c>
      <c r="E13" s="30"/>
      <c r="F13" s="30"/>
      <c r="G13" s="30"/>
      <c r="H13" s="30"/>
      <c r="I13" s="30"/>
      <c r="J13" s="30"/>
      <c r="K13" s="30"/>
      <c r="L13" s="30"/>
      <c r="M13" s="30"/>
      <c r="N13" s="30"/>
      <c r="O13" s="30"/>
      <c r="P13" s="30"/>
      <c r="Q13" s="30"/>
      <c r="R13" s="30"/>
      <c r="S13" s="30"/>
      <c r="T13" s="30"/>
      <c r="U13" s="30"/>
      <c r="V13" s="30"/>
      <c r="W13" s="30"/>
      <c r="X13" s="30"/>
      <c r="Y13" s="30"/>
      <c r="Z13" s="30"/>
      <c r="AA13" s="30"/>
    </row>
    <row r="14" spans="2:27" ht="54" customHeight="1" thickTop="1" thickBot="1">
      <c r="B14" s="212" t="s">
        <v>1947</v>
      </c>
      <c r="C14" s="35" t="s">
        <v>9</v>
      </c>
      <c r="D14" s="32" t="s">
        <v>1948</v>
      </c>
      <c r="E14" s="30"/>
      <c r="F14" s="30"/>
      <c r="G14" s="30"/>
      <c r="H14" s="30"/>
      <c r="I14" s="30"/>
      <c r="J14" s="30"/>
      <c r="K14" s="30"/>
      <c r="L14" s="30"/>
      <c r="M14" s="30"/>
      <c r="N14" s="30"/>
      <c r="O14" s="30"/>
      <c r="P14" s="30"/>
      <c r="Q14" s="30"/>
      <c r="R14" s="30"/>
      <c r="S14" s="30"/>
      <c r="T14" s="30"/>
      <c r="U14" s="30"/>
      <c r="V14" s="30"/>
      <c r="W14" s="30"/>
      <c r="X14" s="30"/>
      <c r="Y14" s="30"/>
      <c r="Z14" s="30"/>
      <c r="AA14" s="30"/>
    </row>
    <row r="15" spans="2:27" ht="54" customHeight="1" thickTop="1" thickBot="1">
      <c r="B15" s="213"/>
      <c r="C15" s="35" t="s">
        <v>10</v>
      </c>
      <c r="D15" s="32" t="s">
        <v>1949</v>
      </c>
      <c r="E15" s="30"/>
      <c r="F15" s="30"/>
      <c r="G15" s="30"/>
      <c r="H15" s="30"/>
      <c r="I15" s="30"/>
      <c r="J15" s="30"/>
      <c r="K15" s="30"/>
      <c r="L15" s="30"/>
      <c r="M15" s="30"/>
      <c r="N15" s="30"/>
      <c r="O15" s="30"/>
      <c r="P15" s="30"/>
      <c r="Q15" s="30"/>
      <c r="R15" s="30"/>
      <c r="S15" s="30"/>
      <c r="T15" s="30"/>
      <c r="U15" s="30"/>
      <c r="V15" s="30"/>
      <c r="W15" s="30"/>
      <c r="X15" s="30"/>
      <c r="Y15" s="30"/>
      <c r="Z15" s="30"/>
      <c r="AA15" s="30"/>
    </row>
    <row r="16" spans="2:27" ht="54" customHeight="1" thickTop="1" thickBot="1">
      <c r="B16" s="213"/>
      <c r="C16" s="35" t="s">
        <v>11</v>
      </c>
      <c r="D16" s="32" t="s">
        <v>1950</v>
      </c>
      <c r="E16" s="30"/>
      <c r="F16" s="30"/>
      <c r="G16" s="30"/>
      <c r="H16" s="30"/>
      <c r="I16" s="30"/>
      <c r="J16" s="30"/>
      <c r="K16" s="30"/>
      <c r="L16" s="30"/>
      <c r="M16" s="30"/>
      <c r="N16" s="30"/>
      <c r="O16" s="30"/>
      <c r="P16" s="30"/>
      <c r="Q16" s="30"/>
      <c r="R16" s="30"/>
      <c r="S16" s="30"/>
      <c r="T16" s="30"/>
      <c r="U16" s="30"/>
      <c r="V16" s="30"/>
      <c r="W16" s="30"/>
      <c r="X16" s="30"/>
      <c r="Y16" s="30"/>
      <c r="Z16" s="30"/>
      <c r="AA16" s="30"/>
    </row>
    <row r="17" spans="2:27" ht="88.5" customHeight="1" thickTop="1" thickBot="1">
      <c r="B17" s="213"/>
      <c r="C17" s="35" t="s">
        <v>12</v>
      </c>
      <c r="D17" s="106" t="s">
        <v>1951</v>
      </c>
      <c r="E17" s="30"/>
      <c r="F17" s="30"/>
      <c r="G17" s="30"/>
      <c r="H17" s="30"/>
      <c r="I17" s="30"/>
      <c r="J17" s="30"/>
      <c r="K17" s="30"/>
      <c r="L17" s="30"/>
      <c r="M17" s="30"/>
      <c r="N17" s="30"/>
      <c r="O17" s="30"/>
      <c r="P17" s="30"/>
      <c r="Q17" s="30"/>
      <c r="R17" s="30"/>
      <c r="S17" s="30"/>
      <c r="T17" s="30"/>
      <c r="U17" s="30"/>
      <c r="V17" s="30"/>
      <c r="W17" s="30"/>
      <c r="X17" s="30"/>
      <c r="Y17" s="30"/>
      <c r="Z17" s="30"/>
      <c r="AA17" s="30"/>
    </row>
    <row r="18" spans="2:27" ht="49.5" customHeight="1" thickTop="1" thickBot="1">
      <c r="B18" s="217" t="s">
        <v>1952</v>
      </c>
      <c r="C18" s="34" t="s">
        <v>13</v>
      </c>
      <c r="D18" s="106" t="s">
        <v>1953</v>
      </c>
      <c r="E18" s="30"/>
      <c r="F18" s="30"/>
      <c r="G18" s="30"/>
      <c r="H18" s="30"/>
      <c r="I18" s="30"/>
      <c r="J18" s="30"/>
      <c r="K18" s="30"/>
      <c r="L18" s="30"/>
      <c r="M18" s="30"/>
      <c r="N18" s="30"/>
      <c r="O18" s="30"/>
      <c r="P18" s="30"/>
      <c r="Q18" s="30"/>
      <c r="R18" s="30"/>
      <c r="S18" s="30"/>
      <c r="T18" s="30"/>
      <c r="U18" s="30"/>
      <c r="V18" s="30"/>
      <c r="W18" s="30"/>
      <c r="X18" s="30"/>
      <c r="Y18" s="30"/>
      <c r="Z18" s="30"/>
      <c r="AA18" s="30"/>
    </row>
    <row r="19" spans="2:27" ht="47.25" customHeight="1" thickTop="1" thickBot="1">
      <c r="B19" s="213"/>
      <c r="C19" s="34" t="s">
        <v>14</v>
      </c>
      <c r="D19" s="106" t="s">
        <v>1954</v>
      </c>
      <c r="E19" s="30"/>
      <c r="F19" s="30"/>
      <c r="G19" s="30"/>
      <c r="H19" s="30"/>
      <c r="I19" s="30"/>
      <c r="J19" s="30"/>
      <c r="K19" s="30"/>
      <c r="L19" s="30"/>
      <c r="M19" s="30"/>
      <c r="N19" s="30"/>
      <c r="O19" s="30"/>
      <c r="P19" s="30"/>
      <c r="Q19" s="30"/>
      <c r="R19" s="30"/>
      <c r="S19" s="30"/>
      <c r="T19" s="30"/>
      <c r="U19" s="30"/>
      <c r="V19" s="30"/>
      <c r="W19" s="30"/>
      <c r="X19" s="30"/>
      <c r="Y19" s="30"/>
      <c r="Z19" s="30"/>
      <c r="AA19" s="30"/>
    </row>
    <row r="20" spans="2:27" ht="31.5" customHeight="1" thickTop="1" thickBot="1">
      <c r="B20" s="213"/>
      <c r="C20" s="34" t="s">
        <v>1955</v>
      </c>
      <c r="D20" s="106" t="s">
        <v>1956</v>
      </c>
      <c r="E20" s="30"/>
      <c r="F20" s="30"/>
      <c r="G20" s="30"/>
      <c r="H20" s="30"/>
      <c r="I20" s="30"/>
      <c r="J20" s="30"/>
      <c r="K20" s="30"/>
      <c r="L20" s="30"/>
      <c r="M20" s="30"/>
      <c r="N20" s="30"/>
      <c r="O20" s="30"/>
      <c r="P20" s="30"/>
      <c r="Q20" s="30"/>
      <c r="R20" s="30"/>
      <c r="S20" s="30"/>
      <c r="T20" s="30"/>
      <c r="U20" s="30"/>
      <c r="V20" s="30"/>
      <c r="W20" s="30"/>
      <c r="X20" s="30"/>
      <c r="Y20" s="30"/>
      <c r="Z20" s="30"/>
      <c r="AA20" s="30"/>
    </row>
    <row r="21" spans="2:27" ht="40.5" customHeight="1" thickTop="1" thickBot="1">
      <c r="B21" s="213"/>
      <c r="C21" s="34" t="s">
        <v>1957</v>
      </c>
      <c r="D21" s="106" t="s">
        <v>1958</v>
      </c>
      <c r="E21" s="30"/>
      <c r="F21" s="30"/>
      <c r="G21" s="30"/>
      <c r="H21" s="30"/>
      <c r="I21" s="30"/>
      <c r="J21" s="30"/>
      <c r="K21" s="30"/>
      <c r="L21" s="30"/>
      <c r="M21" s="30"/>
      <c r="N21" s="30"/>
      <c r="O21" s="30"/>
      <c r="P21" s="30"/>
      <c r="Q21" s="30"/>
      <c r="R21" s="30"/>
      <c r="S21" s="30"/>
      <c r="T21" s="30"/>
      <c r="U21" s="30"/>
      <c r="V21" s="30"/>
      <c r="W21" s="30"/>
      <c r="X21" s="30"/>
      <c r="Y21" s="30"/>
      <c r="Z21" s="30"/>
      <c r="AA21" s="30"/>
    </row>
    <row r="22" spans="2:27" ht="40.5" customHeight="1" thickTop="1" thickBot="1">
      <c r="B22" s="213"/>
      <c r="C22" s="34" t="s">
        <v>17</v>
      </c>
      <c r="D22" s="106" t="s">
        <v>1959</v>
      </c>
      <c r="E22" s="30"/>
      <c r="F22" s="30"/>
      <c r="G22" s="30"/>
      <c r="H22" s="30"/>
      <c r="I22" s="30"/>
      <c r="J22" s="30"/>
      <c r="K22" s="30"/>
      <c r="L22" s="30"/>
      <c r="M22" s="30"/>
      <c r="N22" s="30"/>
      <c r="O22" s="30"/>
      <c r="P22" s="30"/>
      <c r="Q22" s="30"/>
      <c r="R22" s="30"/>
      <c r="S22" s="30"/>
      <c r="T22" s="30"/>
      <c r="U22" s="30"/>
      <c r="V22" s="30"/>
      <c r="W22" s="30"/>
      <c r="X22" s="30"/>
      <c r="Y22" s="30"/>
      <c r="Z22" s="30"/>
      <c r="AA22" s="30"/>
    </row>
    <row r="23" spans="2:27" ht="40.5" customHeight="1" thickTop="1" thickBot="1">
      <c r="B23" s="213"/>
      <c r="C23" s="34" t="s">
        <v>18</v>
      </c>
      <c r="D23" s="106" t="s">
        <v>1960</v>
      </c>
      <c r="E23" s="30"/>
      <c r="F23" s="30"/>
      <c r="G23" s="30"/>
      <c r="H23" s="30"/>
      <c r="I23" s="30"/>
      <c r="J23" s="30"/>
      <c r="K23" s="30"/>
      <c r="L23" s="30"/>
      <c r="M23" s="30"/>
      <c r="N23" s="30"/>
      <c r="O23" s="30"/>
      <c r="P23" s="30"/>
      <c r="Q23" s="30"/>
      <c r="R23" s="30"/>
      <c r="S23" s="30"/>
      <c r="T23" s="30"/>
      <c r="U23" s="30"/>
      <c r="V23" s="30"/>
      <c r="W23" s="30"/>
      <c r="X23" s="30"/>
      <c r="Y23" s="30"/>
      <c r="Z23" s="30"/>
      <c r="AA23" s="30"/>
    </row>
    <row r="24" spans="2:27" ht="69" customHeight="1" thickTop="1" thickBot="1">
      <c r="B24" s="214"/>
      <c r="C24" s="34" t="s">
        <v>1961</v>
      </c>
      <c r="D24" s="106" t="s">
        <v>1962</v>
      </c>
      <c r="E24" s="30"/>
      <c r="F24" s="30"/>
      <c r="G24" s="30"/>
      <c r="H24" s="30"/>
      <c r="I24" s="30"/>
      <c r="J24" s="30"/>
      <c r="K24" s="30"/>
      <c r="L24" s="30"/>
      <c r="M24" s="30"/>
      <c r="N24" s="30"/>
      <c r="O24" s="30"/>
      <c r="P24" s="30"/>
      <c r="Q24" s="30"/>
      <c r="R24" s="30"/>
      <c r="S24" s="30"/>
      <c r="T24" s="30"/>
      <c r="U24" s="30"/>
      <c r="V24" s="30"/>
      <c r="W24" s="30"/>
      <c r="X24" s="30"/>
      <c r="Y24" s="30"/>
      <c r="Z24" s="30"/>
      <c r="AA24" s="30"/>
    </row>
    <row r="25" spans="2:27" ht="63" customHeight="1" thickTop="1" thickBot="1">
      <c r="B25" s="215" t="s">
        <v>1963</v>
      </c>
      <c r="C25" s="31" t="s">
        <v>20</v>
      </c>
      <c r="D25" s="106" t="s">
        <v>1964</v>
      </c>
      <c r="E25" s="30"/>
      <c r="F25" s="30"/>
      <c r="G25" s="30"/>
      <c r="H25" s="30"/>
      <c r="I25" s="30"/>
      <c r="J25" s="30"/>
      <c r="K25" s="30"/>
      <c r="L25" s="30"/>
      <c r="M25" s="30"/>
      <c r="N25" s="30"/>
      <c r="O25" s="30"/>
      <c r="P25" s="30"/>
      <c r="Q25" s="30"/>
      <c r="R25" s="30"/>
      <c r="S25" s="30"/>
      <c r="T25" s="30"/>
      <c r="U25" s="30"/>
      <c r="V25" s="30"/>
      <c r="W25" s="30"/>
      <c r="X25" s="30"/>
      <c r="Y25" s="30"/>
      <c r="Z25" s="30"/>
      <c r="AA25" s="30"/>
    </row>
    <row r="26" spans="2:27" ht="75.75" customHeight="1" thickTop="1" thickBot="1">
      <c r="B26" s="213"/>
      <c r="C26" s="31" t="s">
        <v>21</v>
      </c>
      <c r="D26" s="106" t="s">
        <v>1965</v>
      </c>
      <c r="E26" s="30"/>
      <c r="F26" s="30"/>
      <c r="G26" s="30"/>
      <c r="H26" s="30"/>
      <c r="I26" s="30"/>
      <c r="J26" s="30"/>
      <c r="K26" s="30"/>
      <c r="L26" s="30"/>
      <c r="M26" s="30"/>
      <c r="N26" s="30"/>
      <c r="O26" s="30"/>
      <c r="P26" s="30"/>
      <c r="Q26" s="30"/>
      <c r="R26" s="30"/>
      <c r="S26" s="30"/>
      <c r="T26" s="30"/>
      <c r="U26" s="30"/>
      <c r="V26" s="30"/>
      <c r="W26" s="30"/>
      <c r="X26" s="30"/>
      <c r="Y26" s="30"/>
      <c r="Z26" s="30"/>
      <c r="AA26" s="30"/>
    </row>
    <row r="27" spans="2:27" ht="67.5" customHeight="1" thickTop="1" thickBot="1">
      <c r="B27" s="213"/>
      <c r="C27" s="31" t="s">
        <v>22</v>
      </c>
      <c r="D27" s="106" t="s">
        <v>1966</v>
      </c>
      <c r="E27" s="30"/>
      <c r="F27" s="30"/>
      <c r="G27" s="30"/>
      <c r="H27" s="30"/>
      <c r="I27" s="30"/>
      <c r="J27" s="30"/>
      <c r="K27" s="30"/>
      <c r="L27" s="30"/>
      <c r="M27" s="30"/>
      <c r="N27" s="30"/>
      <c r="O27" s="30"/>
      <c r="P27" s="30"/>
      <c r="Q27" s="30"/>
      <c r="R27" s="30"/>
      <c r="S27" s="30"/>
      <c r="T27" s="30"/>
      <c r="U27" s="30"/>
      <c r="V27" s="30"/>
      <c r="W27" s="30"/>
      <c r="X27" s="30"/>
      <c r="Y27" s="30"/>
      <c r="Z27" s="30"/>
      <c r="AA27" s="30"/>
    </row>
    <row r="28" spans="2:27" ht="40.5" customHeight="1" thickTop="1" thickBot="1">
      <c r="B28" s="213"/>
      <c r="C28" s="31" t="s">
        <v>1967</v>
      </c>
      <c r="D28" s="106" t="s">
        <v>1968</v>
      </c>
      <c r="E28" s="30"/>
      <c r="F28" s="30"/>
      <c r="G28" s="30"/>
      <c r="H28" s="30"/>
      <c r="I28" s="30"/>
      <c r="J28" s="30"/>
      <c r="K28" s="30"/>
      <c r="L28" s="30"/>
      <c r="M28" s="30"/>
      <c r="N28" s="30"/>
      <c r="O28" s="30"/>
      <c r="P28" s="30"/>
      <c r="Q28" s="30"/>
      <c r="R28" s="30"/>
      <c r="S28" s="30"/>
      <c r="T28" s="30"/>
      <c r="U28" s="30"/>
      <c r="V28" s="30"/>
      <c r="W28" s="30"/>
      <c r="X28" s="30"/>
      <c r="Y28" s="30"/>
      <c r="Z28" s="30"/>
      <c r="AA28" s="30"/>
    </row>
    <row r="29" spans="2:27" ht="54" customHeight="1" thickTop="1" thickBot="1">
      <c r="B29" s="213"/>
      <c r="C29" s="31" t="s">
        <v>24</v>
      </c>
      <c r="D29" s="106" t="s">
        <v>1969</v>
      </c>
      <c r="E29" s="30"/>
      <c r="F29" s="30"/>
      <c r="G29" s="30"/>
      <c r="H29" s="30"/>
      <c r="I29" s="30"/>
      <c r="J29" s="30"/>
      <c r="K29" s="30"/>
      <c r="L29" s="30"/>
      <c r="M29" s="30"/>
      <c r="N29" s="30"/>
      <c r="O29" s="30"/>
      <c r="P29" s="30"/>
      <c r="Q29" s="30"/>
      <c r="R29" s="30"/>
      <c r="S29" s="30"/>
      <c r="T29" s="30"/>
      <c r="U29" s="30"/>
      <c r="V29" s="30"/>
      <c r="W29" s="30"/>
      <c r="X29" s="30"/>
      <c r="Y29" s="30"/>
      <c r="Z29" s="30"/>
      <c r="AA29" s="30"/>
    </row>
    <row r="30" spans="2:27" ht="54" customHeight="1" thickTop="1" thickBot="1">
      <c r="B30" s="213"/>
      <c r="C30" s="31" t="s">
        <v>25</v>
      </c>
      <c r="D30" s="106" t="s">
        <v>1970</v>
      </c>
      <c r="E30" s="30"/>
      <c r="F30" s="30"/>
      <c r="G30" s="30"/>
      <c r="H30" s="30"/>
      <c r="I30" s="30"/>
      <c r="J30" s="30"/>
      <c r="K30" s="30"/>
      <c r="L30" s="30"/>
      <c r="M30" s="30"/>
      <c r="N30" s="30"/>
      <c r="O30" s="30"/>
      <c r="P30" s="30"/>
      <c r="Q30" s="30"/>
      <c r="R30" s="30"/>
      <c r="S30" s="30"/>
      <c r="T30" s="30"/>
      <c r="U30" s="30"/>
      <c r="V30" s="30"/>
      <c r="W30" s="30"/>
      <c r="X30" s="30"/>
      <c r="Y30" s="30"/>
      <c r="Z30" s="30"/>
      <c r="AA30" s="30"/>
    </row>
    <row r="31" spans="2:27" ht="75.75" customHeight="1" thickTop="1" thickBot="1">
      <c r="B31" s="214"/>
      <c r="C31" s="31" t="s">
        <v>26</v>
      </c>
      <c r="D31" s="32" t="s">
        <v>1971</v>
      </c>
      <c r="E31" s="30"/>
      <c r="F31" s="30"/>
      <c r="G31" s="30"/>
      <c r="H31" s="30"/>
      <c r="I31" s="30"/>
      <c r="J31" s="30"/>
      <c r="K31" s="30"/>
      <c r="L31" s="30"/>
      <c r="M31" s="30"/>
      <c r="N31" s="30"/>
      <c r="O31" s="30"/>
      <c r="P31" s="30"/>
      <c r="Q31" s="30"/>
      <c r="R31" s="30"/>
      <c r="S31" s="30"/>
      <c r="T31" s="30"/>
      <c r="U31" s="30"/>
      <c r="V31" s="30"/>
      <c r="W31" s="30"/>
      <c r="X31" s="30"/>
      <c r="Y31" s="30"/>
      <c r="Z31" s="30"/>
      <c r="AA31" s="30"/>
    </row>
    <row r="32" spans="2:27" ht="65.25" customHeight="1" thickTop="1" thickBot="1">
      <c r="B32" s="216" t="s">
        <v>1388</v>
      </c>
      <c r="C32" s="33" t="s">
        <v>1972</v>
      </c>
      <c r="D32" s="32" t="s">
        <v>1973</v>
      </c>
      <c r="E32" s="30"/>
      <c r="F32" s="30"/>
      <c r="G32" s="30"/>
      <c r="H32" s="30"/>
      <c r="I32" s="30"/>
      <c r="J32" s="30"/>
      <c r="K32" s="30"/>
      <c r="L32" s="30"/>
      <c r="M32" s="30"/>
      <c r="N32" s="30"/>
      <c r="O32" s="30"/>
      <c r="P32" s="30"/>
      <c r="Q32" s="30"/>
      <c r="R32" s="30"/>
      <c r="S32" s="30"/>
      <c r="T32" s="30"/>
      <c r="U32" s="30"/>
      <c r="V32" s="30"/>
      <c r="W32" s="30"/>
      <c r="X32" s="30"/>
      <c r="Y32" s="30"/>
      <c r="Z32" s="30"/>
      <c r="AA32" s="30"/>
    </row>
    <row r="33" spans="2:27" ht="69" customHeight="1" thickTop="1" thickBot="1">
      <c r="B33" s="213"/>
      <c r="C33" s="33" t="s">
        <v>1974</v>
      </c>
      <c r="D33" s="32" t="s">
        <v>1975</v>
      </c>
      <c r="E33" s="30"/>
      <c r="F33" s="30"/>
      <c r="G33" s="30"/>
      <c r="H33" s="30"/>
      <c r="I33" s="30"/>
      <c r="J33" s="30"/>
      <c r="K33" s="30"/>
      <c r="L33" s="30"/>
      <c r="M33" s="30"/>
      <c r="N33" s="30"/>
      <c r="O33" s="30"/>
      <c r="P33" s="30"/>
      <c r="Q33" s="30"/>
      <c r="R33" s="30"/>
      <c r="S33" s="30"/>
      <c r="T33" s="30"/>
      <c r="U33" s="30"/>
      <c r="V33" s="30"/>
      <c r="W33" s="30"/>
      <c r="X33" s="30"/>
      <c r="Y33" s="30"/>
      <c r="Z33" s="30"/>
      <c r="AA33" s="30"/>
    </row>
    <row r="34" spans="2:27" ht="51.75" customHeight="1" thickTop="1" thickBot="1">
      <c r="B34" s="213"/>
      <c r="C34" s="33" t="s">
        <v>29</v>
      </c>
      <c r="D34" s="32" t="s">
        <v>1976</v>
      </c>
      <c r="E34" s="30"/>
      <c r="F34" s="30"/>
      <c r="G34" s="30"/>
      <c r="H34" s="30"/>
      <c r="I34" s="30"/>
      <c r="J34" s="30"/>
      <c r="K34" s="30"/>
      <c r="L34" s="30"/>
      <c r="M34" s="30"/>
      <c r="N34" s="30"/>
      <c r="O34" s="30"/>
      <c r="P34" s="30"/>
      <c r="Q34" s="30"/>
      <c r="R34" s="30"/>
      <c r="S34" s="30"/>
      <c r="T34" s="30"/>
      <c r="U34" s="30"/>
      <c r="V34" s="30"/>
      <c r="W34" s="30"/>
      <c r="X34" s="30"/>
      <c r="Y34" s="30"/>
      <c r="Z34" s="30"/>
      <c r="AA34" s="30"/>
    </row>
    <row r="35" spans="2:27" ht="51.75" customHeight="1" thickTop="1" thickBot="1">
      <c r="B35" s="213"/>
      <c r="C35" s="33" t="s">
        <v>1977</v>
      </c>
      <c r="D35" s="32" t="s">
        <v>1978</v>
      </c>
      <c r="E35" s="30"/>
      <c r="F35" s="30"/>
      <c r="G35" s="30"/>
      <c r="H35" s="30"/>
      <c r="I35" s="30"/>
      <c r="J35" s="30"/>
      <c r="K35" s="30"/>
      <c r="L35" s="30"/>
      <c r="M35" s="30"/>
      <c r="N35" s="30"/>
      <c r="O35" s="30"/>
      <c r="P35" s="30"/>
      <c r="Q35" s="30"/>
      <c r="R35" s="30"/>
      <c r="S35" s="30"/>
      <c r="T35" s="30"/>
      <c r="U35" s="30"/>
      <c r="V35" s="30"/>
      <c r="W35" s="30"/>
      <c r="X35" s="30"/>
      <c r="Y35" s="30"/>
      <c r="Z35" s="30"/>
      <c r="AA35" s="30"/>
    </row>
    <row r="36" spans="2:27" ht="51.75" customHeight="1" thickTop="1" thickBot="1">
      <c r="B36" s="213"/>
      <c r="C36" s="33" t="s">
        <v>31</v>
      </c>
      <c r="D36" s="32" t="s">
        <v>1979</v>
      </c>
      <c r="E36" s="30"/>
      <c r="F36" s="30"/>
      <c r="G36" s="30"/>
      <c r="H36" s="30"/>
      <c r="I36" s="30"/>
      <c r="J36" s="30"/>
      <c r="K36" s="30"/>
      <c r="L36" s="30"/>
      <c r="M36" s="30"/>
      <c r="N36" s="30"/>
      <c r="O36" s="30"/>
      <c r="P36" s="30"/>
      <c r="Q36" s="30"/>
      <c r="R36" s="30"/>
      <c r="S36" s="30"/>
      <c r="T36" s="30"/>
      <c r="U36" s="30"/>
      <c r="V36" s="30"/>
      <c r="W36" s="30"/>
      <c r="X36" s="30"/>
      <c r="Y36" s="30"/>
      <c r="Z36" s="30"/>
      <c r="AA36" s="30"/>
    </row>
    <row r="37" spans="2:27" ht="56.25" customHeight="1" thickTop="1" thickBot="1">
      <c r="B37" s="214"/>
      <c r="C37" s="33" t="s">
        <v>32</v>
      </c>
      <c r="D37" s="32" t="s">
        <v>1980</v>
      </c>
      <c r="E37" s="30"/>
      <c r="F37" s="30"/>
      <c r="G37" s="30"/>
      <c r="H37" s="30"/>
      <c r="I37" s="30"/>
      <c r="J37" s="30"/>
      <c r="K37" s="30"/>
      <c r="L37" s="30"/>
      <c r="M37" s="30"/>
      <c r="N37" s="30"/>
      <c r="O37" s="30"/>
      <c r="P37" s="30"/>
      <c r="Q37" s="30"/>
      <c r="R37" s="30"/>
      <c r="S37" s="30"/>
      <c r="T37" s="30"/>
      <c r="U37" s="30"/>
      <c r="V37" s="30"/>
      <c r="W37" s="30"/>
      <c r="X37" s="30"/>
      <c r="Y37" s="30"/>
      <c r="Z37" s="30"/>
      <c r="AA37" s="30"/>
    </row>
    <row r="38" spans="2:27" ht="56.25" customHeight="1" thickTop="1" thickBot="1">
      <c r="B38" s="216" t="s">
        <v>1981</v>
      </c>
      <c r="C38" s="33" t="s">
        <v>33</v>
      </c>
      <c r="D38" s="32" t="s">
        <v>1982</v>
      </c>
      <c r="E38" s="30"/>
      <c r="F38" s="30"/>
      <c r="G38" s="30"/>
      <c r="H38" s="30"/>
      <c r="I38" s="30"/>
      <c r="J38" s="30"/>
      <c r="K38" s="30"/>
      <c r="L38" s="30"/>
      <c r="M38" s="30"/>
      <c r="N38" s="30"/>
      <c r="O38" s="30"/>
      <c r="P38" s="30"/>
      <c r="Q38" s="30"/>
      <c r="R38" s="30"/>
      <c r="S38" s="30"/>
      <c r="T38" s="30"/>
      <c r="U38" s="30"/>
      <c r="V38" s="30"/>
      <c r="W38" s="30"/>
      <c r="X38" s="30"/>
      <c r="Y38" s="30"/>
      <c r="Z38" s="30"/>
      <c r="AA38" s="30"/>
    </row>
    <row r="39" spans="2:27" ht="56.25" customHeight="1" thickTop="1" thickBot="1">
      <c r="B39" s="213"/>
      <c r="C39" s="33" t="s">
        <v>34</v>
      </c>
      <c r="D39" s="32" t="s">
        <v>1983</v>
      </c>
      <c r="E39" s="30"/>
      <c r="F39" s="30"/>
      <c r="G39" s="30"/>
      <c r="H39" s="30"/>
      <c r="I39" s="30"/>
      <c r="J39" s="30"/>
      <c r="K39" s="30"/>
      <c r="L39" s="30"/>
      <c r="M39" s="30"/>
      <c r="N39" s="30"/>
      <c r="O39" s="30"/>
      <c r="P39" s="30"/>
      <c r="Q39" s="30"/>
      <c r="R39" s="30"/>
      <c r="S39" s="30"/>
      <c r="T39" s="30"/>
      <c r="U39" s="30"/>
      <c r="V39" s="30"/>
      <c r="W39" s="30"/>
      <c r="X39" s="30"/>
      <c r="Y39" s="30"/>
      <c r="Z39" s="30"/>
      <c r="AA39" s="30"/>
    </row>
    <row r="40" spans="2:27" ht="56.25" customHeight="1" thickTop="1" thickBot="1">
      <c r="B40" s="213"/>
      <c r="C40" s="33" t="s">
        <v>35</v>
      </c>
      <c r="D40" s="32" t="s">
        <v>1984</v>
      </c>
      <c r="E40" s="30"/>
      <c r="F40" s="30"/>
      <c r="G40" s="30"/>
      <c r="H40" s="30"/>
      <c r="I40" s="30"/>
      <c r="J40" s="30"/>
      <c r="K40" s="30"/>
      <c r="L40" s="30"/>
      <c r="M40" s="30"/>
      <c r="N40" s="30"/>
      <c r="O40" s="30"/>
      <c r="P40" s="30"/>
      <c r="Q40" s="30"/>
      <c r="R40" s="30"/>
      <c r="S40" s="30"/>
      <c r="T40" s="30"/>
      <c r="U40" s="30"/>
      <c r="V40" s="30"/>
      <c r="W40" s="30"/>
      <c r="X40" s="30"/>
      <c r="Y40" s="30"/>
      <c r="Z40" s="30"/>
      <c r="AA40" s="30"/>
    </row>
    <row r="41" spans="2:27" ht="54" customHeight="1" thickTop="1" thickBot="1">
      <c r="B41" s="218" t="s">
        <v>1985</v>
      </c>
      <c r="C41" s="31" t="s">
        <v>36</v>
      </c>
      <c r="D41" s="106" t="s">
        <v>1986</v>
      </c>
      <c r="E41" s="30"/>
      <c r="F41" s="30"/>
      <c r="G41" s="30"/>
      <c r="H41" s="30"/>
      <c r="I41" s="30"/>
      <c r="J41" s="30"/>
      <c r="K41" s="30"/>
      <c r="L41" s="30"/>
      <c r="M41" s="30"/>
      <c r="N41" s="30"/>
      <c r="O41" s="30"/>
      <c r="P41" s="30"/>
      <c r="Q41" s="30"/>
      <c r="R41" s="30"/>
      <c r="S41" s="30"/>
      <c r="T41" s="30"/>
      <c r="U41" s="30"/>
      <c r="V41" s="30"/>
      <c r="W41" s="30"/>
      <c r="X41" s="30"/>
      <c r="Y41" s="30"/>
      <c r="Z41" s="30"/>
      <c r="AA41" s="30"/>
    </row>
    <row r="42" spans="2:27" ht="54" customHeight="1" thickTop="1" thickBot="1">
      <c r="B42" s="219"/>
      <c r="C42" s="31" t="s">
        <v>1987</v>
      </c>
      <c r="D42" s="106" t="s">
        <v>1988</v>
      </c>
      <c r="E42" s="30"/>
      <c r="F42" s="30"/>
      <c r="G42" s="30"/>
      <c r="H42" s="30"/>
      <c r="I42" s="30"/>
      <c r="J42" s="30"/>
      <c r="K42" s="30"/>
      <c r="L42" s="30"/>
      <c r="M42" s="30"/>
      <c r="N42" s="30"/>
      <c r="O42" s="30"/>
      <c r="P42" s="30"/>
      <c r="Q42" s="30"/>
      <c r="R42" s="30"/>
      <c r="S42" s="30"/>
      <c r="T42" s="30"/>
      <c r="U42" s="30"/>
      <c r="V42" s="30"/>
      <c r="W42" s="30"/>
      <c r="X42" s="30"/>
      <c r="Y42" s="30"/>
      <c r="Z42" s="30"/>
      <c r="AA42" s="30"/>
    </row>
    <row r="43" spans="2:27" ht="54" customHeight="1" thickTop="1" thickBot="1">
      <c r="B43" s="219"/>
      <c r="C43" s="31" t="s">
        <v>38</v>
      </c>
      <c r="D43" s="106" t="s">
        <v>1986</v>
      </c>
      <c r="E43" s="30"/>
      <c r="F43" s="30"/>
      <c r="G43" s="30"/>
      <c r="H43" s="30"/>
      <c r="I43" s="30"/>
      <c r="J43" s="30"/>
      <c r="K43" s="30"/>
      <c r="L43" s="30"/>
      <c r="M43" s="30"/>
      <c r="N43" s="30"/>
      <c r="O43" s="30"/>
      <c r="P43" s="30"/>
      <c r="Q43" s="30"/>
      <c r="R43" s="30"/>
      <c r="S43" s="30"/>
      <c r="T43" s="30"/>
      <c r="U43" s="30"/>
      <c r="V43" s="30"/>
      <c r="W43" s="30"/>
      <c r="X43" s="30"/>
      <c r="Y43" s="30"/>
      <c r="Z43" s="30"/>
      <c r="AA43" s="30"/>
    </row>
    <row r="44" spans="2:27" ht="54" customHeight="1" thickTop="1" thickBot="1">
      <c r="B44" s="219"/>
      <c r="C44" s="31" t="s">
        <v>1987</v>
      </c>
      <c r="D44" s="106" t="s">
        <v>1988</v>
      </c>
      <c r="E44" s="30"/>
      <c r="F44" s="30"/>
      <c r="G44" s="30"/>
      <c r="H44" s="30"/>
      <c r="I44" s="30"/>
      <c r="J44" s="30"/>
      <c r="K44" s="30"/>
      <c r="L44" s="30"/>
      <c r="M44" s="30"/>
      <c r="N44" s="30"/>
      <c r="O44" s="30"/>
      <c r="P44" s="30"/>
      <c r="Q44" s="30"/>
      <c r="R44" s="30"/>
      <c r="S44" s="30"/>
      <c r="T44" s="30"/>
      <c r="U44" s="30"/>
      <c r="V44" s="30"/>
      <c r="W44" s="30"/>
      <c r="X44" s="30"/>
      <c r="Y44" s="30"/>
      <c r="Z44" s="30"/>
      <c r="AA44" s="30"/>
    </row>
    <row r="45" spans="2:27" ht="54" customHeight="1" thickTop="1" thickBot="1">
      <c r="B45" s="219"/>
      <c r="C45" s="31" t="s">
        <v>39</v>
      </c>
      <c r="D45" s="106" t="s">
        <v>1986</v>
      </c>
      <c r="E45" s="30"/>
      <c r="F45" s="30"/>
      <c r="G45" s="30"/>
      <c r="H45" s="30"/>
      <c r="I45" s="30"/>
      <c r="J45" s="30"/>
      <c r="K45" s="30"/>
      <c r="L45" s="30"/>
      <c r="M45" s="30"/>
      <c r="N45" s="30"/>
      <c r="O45" s="30"/>
      <c r="P45" s="30"/>
      <c r="Q45" s="30"/>
      <c r="R45" s="30"/>
      <c r="S45" s="30"/>
      <c r="T45" s="30"/>
      <c r="U45" s="30"/>
      <c r="V45" s="30"/>
      <c r="W45" s="30"/>
      <c r="X45" s="30"/>
      <c r="Y45" s="30"/>
      <c r="Z45" s="30"/>
      <c r="AA45" s="30"/>
    </row>
    <row r="46" spans="2:27" ht="54" customHeight="1" thickTop="1" thickBot="1">
      <c r="B46" s="219"/>
      <c r="C46" s="31" t="s">
        <v>1987</v>
      </c>
      <c r="D46" s="106" t="s">
        <v>1988</v>
      </c>
      <c r="E46" s="30"/>
      <c r="F46" s="30"/>
      <c r="G46" s="30"/>
      <c r="H46" s="30"/>
      <c r="I46" s="30"/>
      <c r="J46" s="30"/>
      <c r="K46" s="30"/>
      <c r="L46" s="30"/>
      <c r="M46" s="30"/>
      <c r="N46" s="30"/>
      <c r="O46" s="30"/>
      <c r="P46" s="30"/>
      <c r="Q46" s="30"/>
      <c r="R46" s="30"/>
      <c r="S46" s="30"/>
      <c r="T46" s="30"/>
      <c r="U46" s="30"/>
      <c r="V46" s="30"/>
      <c r="W46" s="30"/>
      <c r="X46" s="30"/>
      <c r="Y46" s="30"/>
      <c r="Z46" s="30"/>
      <c r="AA46" s="30"/>
    </row>
    <row r="47" spans="2:27" ht="210" customHeight="1" thickTop="1" thickBot="1">
      <c r="B47" s="219"/>
      <c r="C47" s="31" t="s">
        <v>40</v>
      </c>
      <c r="D47" s="107" t="s">
        <v>1989</v>
      </c>
      <c r="E47" s="30"/>
      <c r="F47" s="30"/>
      <c r="G47" s="30"/>
      <c r="H47" s="30"/>
      <c r="I47" s="30"/>
      <c r="J47" s="30"/>
      <c r="K47" s="30"/>
      <c r="L47" s="30"/>
      <c r="M47" s="30"/>
      <c r="N47" s="30"/>
      <c r="O47" s="30"/>
      <c r="P47" s="30"/>
      <c r="Q47" s="30"/>
      <c r="R47" s="30"/>
      <c r="S47" s="30"/>
      <c r="T47" s="30"/>
      <c r="U47" s="30"/>
      <c r="V47" s="30"/>
      <c r="W47" s="30"/>
      <c r="X47" s="30"/>
      <c r="Y47" s="30"/>
      <c r="Z47" s="30"/>
      <c r="AA47" s="30"/>
    </row>
    <row r="48" spans="2:27" ht="31.5" thickTop="1" thickBot="1">
      <c r="B48" s="219"/>
      <c r="C48" s="31" t="s">
        <v>41</v>
      </c>
      <c r="D48" s="107" t="s">
        <v>1990</v>
      </c>
      <c r="E48" s="30"/>
      <c r="F48" s="30"/>
      <c r="G48" s="30"/>
      <c r="H48" s="30"/>
      <c r="I48" s="30"/>
      <c r="J48" s="30"/>
      <c r="K48" s="30"/>
      <c r="L48" s="30"/>
      <c r="M48" s="30"/>
      <c r="N48" s="30"/>
      <c r="O48" s="30"/>
      <c r="P48" s="30"/>
      <c r="Q48" s="30"/>
      <c r="R48" s="30"/>
      <c r="S48" s="30"/>
      <c r="T48" s="30"/>
      <c r="U48" s="30"/>
      <c r="V48" s="30"/>
      <c r="W48" s="30"/>
      <c r="X48" s="30"/>
      <c r="Y48" s="30"/>
      <c r="Z48" s="30"/>
      <c r="AA48" s="30"/>
    </row>
    <row r="49" spans="2:27" ht="36" customHeight="1" thickTop="1" thickBot="1">
      <c r="B49" s="219"/>
      <c r="C49" s="31" t="s">
        <v>42</v>
      </c>
      <c r="D49" s="107" t="s">
        <v>1991</v>
      </c>
      <c r="E49" s="30"/>
      <c r="F49" s="30"/>
      <c r="G49" s="30"/>
      <c r="H49" s="30"/>
      <c r="I49" s="30"/>
      <c r="J49" s="30"/>
      <c r="K49" s="30"/>
      <c r="L49" s="30"/>
      <c r="M49" s="30"/>
      <c r="N49" s="30"/>
      <c r="O49" s="30"/>
      <c r="P49" s="30"/>
      <c r="Q49" s="30"/>
      <c r="R49" s="30"/>
      <c r="S49" s="30"/>
      <c r="T49" s="30"/>
      <c r="U49" s="30"/>
      <c r="V49" s="30"/>
      <c r="W49" s="30"/>
      <c r="X49" s="30"/>
      <c r="Y49" s="30"/>
      <c r="Z49" s="30"/>
      <c r="AA49" s="30"/>
    </row>
    <row r="50" spans="2:27" ht="36" customHeight="1" thickTop="1" thickBot="1">
      <c r="B50" s="220"/>
      <c r="C50" s="31" t="s">
        <v>43</v>
      </c>
      <c r="D50" s="107" t="s">
        <v>1992</v>
      </c>
      <c r="E50" s="30"/>
      <c r="F50" s="30"/>
      <c r="G50" s="30"/>
      <c r="H50" s="30"/>
      <c r="I50" s="30"/>
      <c r="J50" s="30"/>
      <c r="K50" s="30"/>
      <c r="L50" s="30"/>
      <c r="M50" s="30"/>
      <c r="N50" s="30"/>
      <c r="O50" s="30"/>
      <c r="P50" s="30"/>
      <c r="Q50" s="30"/>
      <c r="R50" s="30"/>
      <c r="S50" s="30"/>
      <c r="T50" s="30"/>
      <c r="U50" s="30"/>
      <c r="V50" s="30"/>
      <c r="W50" s="30"/>
      <c r="X50" s="30"/>
      <c r="Y50" s="30"/>
      <c r="Z50" s="30"/>
      <c r="AA50" s="30"/>
    </row>
    <row r="51" spans="2:27" ht="12.75" customHeight="1" thickTop="1">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row>
    <row r="52" spans="2:27" ht="12.75" customHeight="1">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row>
    <row r="53" spans="2:27" ht="12.75" customHeight="1">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row>
    <row r="54" spans="2:27" ht="12.75" customHeight="1">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row>
    <row r="55" spans="2:27" ht="12.75" customHeight="1">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row>
    <row r="56" spans="2:27" ht="12.75" customHeight="1">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row>
    <row r="57" spans="2:27" ht="12.75" customHeight="1">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row>
    <row r="58" spans="2:27" ht="12.75" customHeight="1">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row>
    <row r="59" spans="2:27" ht="12.75" customHeight="1">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row>
    <row r="60" spans="2:27" ht="12.75" customHeight="1">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row>
    <row r="61" spans="2:27" ht="12.75" customHeight="1">
      <c r="B61" s="30"/>
      <c r="C61" s="30"/>
      <c r="D61" s="199" t="s">
        <v>1993</v>
      </c>
      <c r="E61" s="199"/>
      <c r="F61" s="30"/>
      <c r="G61" s="30"/>
      <c r="H61" s="30"/>
      <c r="I61" s="30"/>
      <c r="J61" s="30"/>
      <c r="K61" s="30"/>
      <c r="L61" s="30"/>
      <c r="M61" s="30"/>
      <c r="N61" s="30"/>
      <c r="O61" s="30"/>
      <c r="P61" s="30"/>
      <c r="Q61" s="30"/>
      <c r="R61" s="30"/>
      <c r="S61" s="30"/>
      <c r="T61" s="30"/>
      <c r="U61" s="30"/>
      <c r="V61" s="30"/>
      <c r="W61" s="30"/>
      <c r="X61" s="30"/>
      <c r="Y61" s="30"/>
      <c r="Z61" s="30"/>
      <c r="AA61" s="30"/>
    </row>
    <row r="62" spans="2:27" ht="12.75" customHeight="1">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row>
    <row r="63" spans="2:27" ht="12.75" customHeight="1">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row>
    <row r="64" spans="2:27" ht="12.75" customHeight="1">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row>
    <row r="65" spans="2:27" ht="12.75" customHeight="1">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ht="12.75" customHeight="1">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row>
    <row r="67" spans="2:27" ht="12.75" customHeight="1">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row>
    <row r="68" spans="2:27" ht="12.75" customHeight="1">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row>
    <row r="69" spans="2:27" ht="12.75" customHeight="1">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row>
    <row r="70" spans="2:27" ht="12.75" customHeight="1">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row>
    <row r="71" spans="2:27" ht="12.75" customHeight="1">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row>
    <row r="72" spans="2:27" ht="12.75" customHeight="1">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row>
    <row r="73" spans="2:27" ht="12.75" customHeight="1">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row>
    <row r="74" spans="2:27" ht="12.75" customHeight="1">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row>
    <row r="75" spans="2:27" ht="12.75" customHeight="1">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row>
    <row r="76" spans="2:27" ht="12.75" customHeight="1">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row>
    <row r="77" spans="2:27" ht="12.75" customHeight="1">
      <c r="B77" s="30"/>
      <c r="C77" s="30"/>
      <c r="D77" s="30"/>
      <c r="E77" s="30"/>
      <c r="F77" s="30"/>
      <c r="G77" s="30"/>
      <c r="H77" s="30"/>
      <c r="I77" s="30"/>
      <c r="J77" s="30"/>
      <c r="K77" s="30"/>
      <c r="L77" s="30"/>
      <c r="M77" s="30"/>
      <c r="N77" s="30"/>
      <c r="O77" s="30"/>
      <c r="P77" s="30"/>
      <c r="Q77" s="30"/>
      <c r="R77" s="30"/>
      <c r="S77" s="30"/>
      <c r="T77" s="30"/>
      <c r="U77" s="30"/>
      <c r="V77" s="30"/>
      <c r="W77" s="30"/>
      <c r="X77" s="30"/>
      <c r="Y77" s="30"/>
      <c r="Z77" s="30"/>
      <c r="AA77" s="30"/>
    </row>
    <row r="78" spans="2:27" ht="12.75" customHeight="1">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row>
    <row r="79" spans="2:27" ht="12.75" customHeight="1">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row>
    <row r="80" spans="2:27" ht="12.75" customHeight="1">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row>
    <row r="81" spans="2:27" ht="12.75" customHeight="1">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row>
    <row r="82" spans="2:27" ht="12.75" customHeight="1">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row>
    <row r="83" spans="2:27" ht="12.75" customHeight="1">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4" spans="2:27" ht="12.75" customHeight="1">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row>
    <row r="85" spans="2:27" ht="12.75" customHeight="1">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row>
    <row r="86" spans="2:27" ht="12.75" customHeight="1">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row r="87" spans="2:27" ht="12.75" customHeight="1">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row>
    <row r="88" spans="2:27" ht="12.75" customHeight="1">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row>
    <row r="89" spans="2:27" ht="12.75" customHeight="1">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row>
    <row r="90" spans="2:27" ht="12.75" customHeight="1">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row>
    <row r="91" spans="2:27" ht="12.75" customHeight="1">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row>
    <row r="92" spans="2:27" ht="12.75" customHeight="1">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row>
    <row r="93" spans="2:27" ht="12.75" customHeight="1">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row>
    <row r="94" spans="2:27" ht="12.75" customHeight="1">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row>
    <row r="95" spans="2:27" ht="12.75" customHeight="1">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row>
    <row r="96" spans="2:27" ht="12.75" customHeight="1">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row>
    <row r="97" spans="2:27" ht="12.75" customHeight="1">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row>
    <row r="98" spans="2:27" ht="12.75" customHeight="1">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row>
    <row r="99" spans="2:27" ht="12.75" customHeight="1">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row>
    <row r="100" spans="2:27" ht="12.75" customHeight="1">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row>
    <row r="101" spans="2:27" ht="12.75" customHeight="1">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row>
    <row r="102" spans="2:27" ht="12.75" customHeight="1">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row>
    <row r="103" spans="2:27" ht="12.75" customHeight="1">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row>
    <row r="104" spans="2:27" ht="12.75" customHeight="1">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row>
    <row r="105" spans="2:27" ht="12.75" customHeight="1">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row>
    <row r="106" spans="2:27" ht="12.75" customHeight="1">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row>
    <row r="107" spans="2:27" ht="12.75" customHeight="1">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row>
    <row r="108" spans="2:27" ht="12.75" customHeight="1">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row>
    <row r="109" spans="2:27" ht="12.75" customHeight="1">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row>
    <row r="110" spans="2:27" ht="12.75" customHeight="1">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row>
    <row r="111" spans="2:27" ht="12.75" customHeight="1">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row>
    <row r="112" spans="2:27" ht="12.75" customHeight="1">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row>
    <row r="113" spans="2:27" ht="12.75" customHeight="1">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row>
    <row r="114" spans="2:27" ht="12.75" customHeight="1">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row>
    <row r="115" spans="2:27" ht="12.75" customHeight="1">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row>
    <row r="116" spans="2:27" ht="12.75" customHeight="1">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row>
    <row r="117" spans="2:27" ht="12.75" customHeight="1">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row>
    <row r="118" spans="2:27" ht="12.75" customHeight="1">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row>
    <row r="119" spans="2:27" ht="12.75" customHeight="1">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row>
    <row r="120" spans="2:27" ht="12.75" customHeight="1">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row>
    <row r="121" spans="2:27" ht="12.75" customHeight="1">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row>
    <row r="122" spans="2:27" ht="12.75" customHeight="1">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3" spans="2:27" ht="12.75" customHeight="1">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row>
    <row r="124" spans="2:27" ht="12.75" customHeight="1">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row>
    <row r="125" spans="2:27" ht="12.75" customHeight="1">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ht="12.75" customHeight="1">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row>
    <row r="127" spans="2:27" ht="12.75" customHeight="1">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row>
    <row r="128" spans="2:27" ht="12.75" customHeight="1">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row>
    <row r="129" spans="2:27" ht="12.75" customHeight="1">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row>
    <row r="130" spans="2:27" ht="12.75" customHeight="1">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row>
    <row r="131" spans="2:27" ht="12.75" customHeight="1">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row>
    <row r="132" spans="2:27" ht="12.75" customHeight="1">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row>
    <row r="133" spans="2:27" ht="12.75" customHeight="1">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row>
    <row r="134" spans="2:27" ht="12.75" customHeight="1">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row>
    <row r="135" spans="2:27" ht="12.75" customHeight="1">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row>
    <row r="136" spans="2:27" ht="12.75" customHeight="1">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row>
    <row r="137" spans="2:27" ht="12.75" customHeight="1">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row>
    <row r="138" spans="2:27" ht="12.75" customHeight="1">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row>
    <row r="139" spans="2:27" ht="12.75" customHeight="1">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row>
    <row r="140" spans="2:27" ht="12.75" customHeight="1">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row>
    <row r="141" spans="2:27" ht="12.75" customHeight="1">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row>
    <row r="142" spans="2:27" ht="12.75" customHeight="1">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row>
    <row r="143" spans="2:27" ht="12.75" customHeight="1">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row>
    <row r="144" spans="2:27" ht="12.75" customHeight="1">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row>
    <row r="145" spans="2:27" ht="12.75" customHeight="1">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row>
    <row r="146" spans="2:27" ht="12.75" customHeight="1">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row>
    <row r="147" spans="2:27" ht="12.75" customHeight="1">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row>
    <row r="148" spans="2:27" ht="12.75" customHeight="1">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row>
    <row r="149" spans="2:27" ht="12.75" customHeight="1">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row>
    <row r="150" spans="2:27" ht="12.75" customHeight="1">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row>
    <row r="151" spans="2:27" ht="12.75" customHeight="1">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row>
    <row r="152" spans="2:27" ht="12.75" customHeight="1">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row>
    <row r="153" spans="2:27" ht="12.75" customHeight="1">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row>
    <row r="154" spans="2:27" ht="12.75" customHeight="1">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row>
    <row r="155" spans="2:27" ht="12.75" customHeight="1">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row>
    <row r="156" spans="2:27" ht="12.75" customHeight="1">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7" spans="2:27" ht="12.75" customHeight="1">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row>
    <row r="158" spans="2:27" ht="12.75" customHeight="1">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row>
    <row r="159" spans="2:27" ht="12.75" customHeight="1">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row>
    <row r="160" spans="2:27" ht="12.75" customHeight="1">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row r="161" spans="2:27" ht="12.75" customHeight="1">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2:27" ht="12.75" customHeight="1">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row>
    <row r="163" spans="2:27" ht="12.75" customHeight="1">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4" spans="2:27" ht="12.75" customHeight="1">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row>
    <row r="165" spans="2:27" ht="12.75" customHeight="1">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row>
    <row r="166" spans="2:27" ht="12.75" customHeight="1">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row>
    <row r="167" spans="2:27" ht="12.75" customHeight="1">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8" spans="2:27" ht="12.75" customHeight="1">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row>
    <row r="169" spans="2:27" ht="12.75" customHeight="1">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row>
    <row r="170" spans="2:27" ht="12.75" customHeight="1">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row>
    <row r="171" spans="2:27" ht="12.75" customHeight="1">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row>
    <row r="172" spans="2:27" ht="12.75" customHeight="1">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row>
    <row r="173" spans="2:27" ht="12.75" customHeight="1">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row>
    <row r="174" spans="2:27" ht="12.75" customHeight="1">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2:27" ht="12.75" customHeight="1">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row>
    <row r="176" spans="2:27" ht="12.75" customHeight="1">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row>
    <row r="177" spans="2:27" ht="12.75" customHeight="1">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row>
    <row r="178" spans="2:27" ht="12.75" customHeight="1">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row>
    <row r="179" spans="2:27" ht="12.75" customHeight="1">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row>
    <row r="180" spans="2:27" ht="12.75" customHeight="1">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row>
    <row r="181" spans="2:27" ht="12.75" customHeight="1">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row>
    <row r="182" spans="2:27" ht="12.75" customHeight="1">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row>
    <row r="183" spans="2:27" ht="12.75" customHeight="1">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row>
    <row r="184" spans="2:27" ht="12.75" customHeight="1">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row>
    <row r="185" spans="2:27" ht="12.75" customHeight="1">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row>
    <row r="186" spans="2:27" ht="12.75" customHeight="1">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row>
    <row r="187" spans="2:27" ht="12.75" customHeight="1">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row>
    <row r="188" spans="2:27" ht="12.75" customHeight="1">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row>
    <row r="189" spans="2:27" ht="12.75" customHeight="1">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row>
    <row r="190" spans="2:27" ht="12.75" customHeight="1">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row>
    <row r="191" spans="2:27" ht="12.75" customHeight="1">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row>
    <row r="192" spans="2:27" ht="12.75" customHeight="1">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row>
    <row r="193" spans="2:27" ht="12.75" customHeight="1">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row>
    <row r="194" spans="2:27" ht="12.75" customHeight="1">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row>
    <row r="195" spans="2:27" ht="12.75" customHeight="1">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row>
    <row r="196" spans="2:27" ht="12.75" customHeight="1">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row>
    <row r="197" spans="2:27" ht="12.75" customHeight="1">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row>
    <row r="198" spans="2:27" ht="12.75" customHeight="1">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row>
    <row r="199" spans="2:27" ht="12.75" customHeight="1">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row>
    <row r="200" spans="2:27" ht="12.75" customHeight="1">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row>
    <row r="201" spans="2:27" ht="12.75" customHeight="1">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row>
    <row r="202" spans="2:27" ht="12.75" customHeight="1">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row>
    <row r="203" spans="2:27" ht="12.75" customHeight="1">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row>
    <row r="204" spans="2:27" ht="12.75" customHeight="1">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row>
    <row r="205" spans="2:27" ht="12.75" customHeight="1">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row>
    <row r="206" spans="2:27" ht="12.75" customHeight="1">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row>
    <row r="207" spans="2:27" ht="12.75" customHeight="1">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row>
    <row r="208" spans="2:27" ht="12.75" customHeight="1">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row>
    <row r="209" spans="2:27" ht="12.75" customHeight="1">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row>
    <row r="210" spans="2:27" ht="12.75" customHeight="1">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row>
    <row r="211" spans="2:27" ht="12.75" customHeight="1">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row>
    <row r="212" spans="2:27" ht="12.75" customHeight="1">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row>
    <row r="213" spans="2:27" ht="12.75" customHeight="1">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row>
    <row r="214" spans="2:27" ht="12.75" customHeight="1">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row>
    <row r="215" spans="2:27" ht="12.75" customHeight="1">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row>
    <row r="216" spans="2:27" ht="12.75" customHeight="1">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row>
    <row r="217" spans="2:27" ht="12.75" customHeight="1">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row>
    <row r="218" spans="2:27" ht="12.75" customHeight="1">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row>
    <row r="219" spans="2:27" ht="12.75" customHeight="1">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row>
    <row r="220" spans="2:27" ht="12.75" customHeight="1">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row>
    <row r="221" spans="2:27" ht="12.75" customHeight="1">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ht="12.75" customHeight="1">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row>
    <row r="223" spans="2:27" ht="12.75" customHeight="1">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row>
    <row r="224" spans="2:27" ht="12.75" customHeight="1">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row>
    <row r="225" spans="2:27" ht="12.75" customHeight="1">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ht="12.75" customHeight="1">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row>
    <row r="227" spans="2:27" ht="12.75" customHeight="1">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row>
    <row r="228" spans="2:27" ht="12.75" customHeight="1">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row>
    <row r="229" spans="2:27" ht="12.75" customHeight="1">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row>
    <row r="230" spans="2:27" ht="12.75" customHeight="1">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row>
    <row r="231" spans="2:27" ht="12.75" customHeight="1">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row>
    <row r="232" spans="2:27" ht="12.75" customHeight="1">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row>
    <row r="233" spans="2:27" ht="12.75" customHeight="1">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row>
    <row r="234" spans="2:27" ht="12.75" customHeight="1">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row>
    <row r="235" spans="2:27" ht="12.75" customHeight="1">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row>
    <row r="236" spans="2:27" ht="12.75" customHeight="1">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row>
    <row r="237" spans="2:27" ht="12.75" customHeight="1">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row>
    <row r="238" spans="2:27" ht="12.75" customHeight="1">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row>
    <row r="239" spans="2:27" ht="12.75" customHeight="1">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row>
    <row r="240" spans="2:27" ht="12.75" customHeight="1">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row>
    <row r="241" spans="2:27" ht="12.75" customHeight="1">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row>
    <row r="242" spans="2:27" ht="12.75" customHeight="1">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row>
    <row r="243" spans="2:27" ht="12.75" customHeight="1">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row r="244" spans="2:27" ht="12.75" customHeight="1">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row>
    <row r="245" spans="2:27" ht="12.75" customHeight="1">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row>
    <row r="246" spans="2:27" ht="12.75" customHeight="1">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row>
    <row r="247" spans="2:27" ht="12.75" customHeight="1">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row>
    <row r="248" spans="2:27" ht="12.75" customHeight="1">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row>
    <row r="249" spans="2:27" ht="12.75" customHeight="1">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row>
    <row r="250" spans="2:27" ht="12.75" customHeight="1">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row>
    <row r="251" spans="2:27" ht="12.75" customHeight="1">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row>
    <row r="252" spans="2:27" ht="12.75" customHeight="1">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3" spans="2:27" ht="12.75" customHeight="1">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row>
    <row r="254" spans="2:27" ht="12.75" customHeight="1">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row>
    <row r="255" spans="2:27" ht="12.75" customHeight="1">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row>
    <row r="256" spans="2:27" ht="12.75" customHeight="1">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57" spans="2:27" ht="12.75" customHeight="1">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row>
    <row r="258" spans="2:27" ht="12.75" customHeight="1">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row>
    <row r="259" spans="2:27" ht="12.75" customHeight="1">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row>
    <row r="260" spans="2:27" ht="12.75" customHeight="1">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row>
    <row r="261" spans="2:27" ht="12.75" customHeight="1">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row>
    <row r="262" spans="2:27" ht="12.75" customHeight="1">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row>
    <row r="263" spans="2:27" ht="12.75" customHeight="1">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row>
    <row r="264" spans="2:27" ht="12.75" customHeight="1">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row>
    <row r="265" spans="2:27" ht="12.75" customHeight="1">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row>
    <row r="266" spans="2:27" ht="12.75" customHeight="1">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row>
    <row r="267" spans="2:27" ht="12.75" customHeight="1">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row>
    <row r="268" spans="2:27" ht="12.75" customHeight="1">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row>
    <row r="269" spans="2:27" ht="12.75" customHeight="1">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row>
    <row r="270" spans="2:27" ht="12.75" customHeight="1">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row>
    <row r="271" spans="2:27" ht="12.75" customHeight="1">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row>
    <row r="272" spans="2:27" ht="12.75" customHeight="1">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row>
    <row r="273" spans="2:27" ht="12.75" customHeight="1">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row>
    <row r="274" spans="2:27" ht="12.75" customHeight="1">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row>
    <row r="275" spans="2:27" ht="12.75" customHeight="1">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row>
    <row r="276" spans="2:27" ht="12.75" customHeight="1">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row>
    <row r="277" spans="2:27" ht="12.75" customHeight="1">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row>
    <row r="278" spans="2:27" ht="12.75" customHeight="1">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row>
    <row r="279" spans="2:27" ht="12.75" customHeight="1">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row>
    <row r="280" spans="2:27" ht="12.75" customHeight="1">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row>
    <row r="281" spans="2:27" ht="12.75" customHeight="1">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row>
    <row r="282" spans="2:27" ht="12.75" customHeight="1">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row>
    <row r="283" spans="2:27" ht="12.75" customHeight="1">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row>
    <row r="284" spans="2:27" ht="12.75" customHeight="1">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row>
    <row r="285" spans="2:27" ht="12.75" customHeight="1">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row>
    <row r="286" spans="2:27" ht="12.75" customHeight="1">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row>
    <row r="287" spans="2:27" ht="12.75" customHeight="1">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row>
    <row r="288" spans="2:27" ht="12.75" customHeight="1">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row>
    <row r="289" spans="2:27" ht="12.75" customHeight="1">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0" spans="2:27" ht="12.75" customHeight="1">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row>
    <row r="291" spans="2:27" ht="12.75" customHeight="1">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row>
    <row r="292" spans="2:27" ht="12.75" customHeight="1">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row>
    <row r="293" spans="2:27" ht="12.75" customHeight="1">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row>
    <row r="294" spans="2:27" ht="12.75" customHeight="1">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row>
    <row r="295" spans="2:27" ht="12.75" customHeight="1">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row>
    <row r="296" spans="2:27" ht="12.75" customHeight="1">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row>
    <row r="297" spans="2:27" ht="12.75" customHeight="1">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row r="298" spans="2:27" ht="12.75" customHeight="1">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row>
    <row r="299" spans="2:27" ht="12.75" customHeight="1">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row>
    <row r="300" spans="2:27" ht="12.75" customHeight="1">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row>
    <row r="301" spans="2:27" ht="12.75" customHeight="1">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row>
    <row r="302" spans="2:27" ht="12.75" customHeight="1">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row>
    <row r="303" spans="2:27" ht="12.75" customHeight="1">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row>
    <row r="304" spans="2:27" ht="12.75" customHeight="1">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5" spans="2:27" ht="12.75" customHeight="1">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row>
    <row r="306" spans="2:27" ht="12.75" customHeight="1">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row>
    <row r="307" spans="2:27" ht="12.75" customHeight="1">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row>
    <row r="308" spans="2:27" ht="12.75" customHeight="1">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row r="309" spans="2:27" ht="12.75" customHeight="1">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row>
    <row r="310" spans="2:27" ht="12.75" customHeight="1">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row>
    <row r="311" spans="2:27" ht="12.75" customHeight="1">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row>
    <row r="312" spans="2:27" ht="12.75" customHeight="1">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row>
    <row r="313" spans="2:27" ht="12.75" customHeight="1">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row>
    <row r="314" spans="2:27" ht="12.75" customHeight="1">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row>
    <row r="315" spans="2:27" ht="12.75" customHeight="1">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row>
    <row r="316" spans="2:27" ht="12.75" customHeight="1">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row>
    <row r="317" spans="2:27" ht="12.75" customHeight="1">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row>
    <row r="318" spans="2:27" ht="12.75" customHeight="1">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row>
    <row r="319" spans="2:27" ht="12.75" customHeight="1">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row>
    <row r="320" spans="2:27" ht="12.75" customHeight="1">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row>
    <row r="321" spans="2:27" ht="12.75" customHeight="1">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row>
    <row r="322" spans="2:27" ht="12.75" customHeight="1">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row>
    <row r="323" spans="2:27" ht="12.75" customHeight="1">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row>
    <row r="324" spans="2:27" ht="12.75" customHeight="1">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row>
    <row r="325" spans="2:27" ht="12.75" customHeight="1">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row>
    <row r="326" spans="2:27" ht="12.75" customHeight="1">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row>
    <row r="327" spans="2:27" ht="12.75" customHeight="1">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row>
    <row r="328" spans="2:27" ht="12.75" customHeight="1">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row>
    <row r="329" spans="2:27" ht="12.75" customHeight="1">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row>
    <row r="330" spans="2:27" ht="12.75" customHeight="1">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row>
    <row r="331" spans="2:27" ht="12.75" customHeight="1">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row>
    <row r="332" spans="2:27" ht="12.75" customHeight="1">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row>
    <row r="333" spans="2:27" ht="12.75" customHeight="1">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row>
    <row r="334" spans="2:27" ht="12.75" customHeight="1">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row>
    <row r="335" spans="2:27" ht="12.75" customHeight="1">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row>
    <row r="336" spans="2:27" ht="12.75" customHeight="1">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row>
    <row r="337" spans="2:27" ht="12.75" customHeight="1">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row>
    <row r="338" spans="2:27" ht="12.75" customHeight="1">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row>
    <row r="339" spans="2:27" ht="12.75" customHeight="1">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row>
    <row r="340" spans="2:27" ht="12.75" customHeight="1">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row>
    <row r="341" spans="2:27" ht="12.75" customHeight="1">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row>
    <row r="342" spans="2:27" ht="12.75" customHeight="1">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row>
    <row r="343" spans="2:27" ht="12.75" customHeight="1">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row>
    <row r="344" spans="2:27" ht="12.75" customHeight="1">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row>
    <row r="345" spans="2:27" ht="12.75" customHeight="1">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row>
    <row r="346" spans="2:27" ht="12.75" customHeight="1">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row>
    <row r="347" spans="2:27" ht="12.75" customHeight="1">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row>
    <row r="348" spans="2:27" ht="12.75" customHeight="1">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row>
    <row r="349" spans="2:27" ht="12.75" customHeight="1">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row>
    <row r="350" spans="2:27" ht="12.75" customHeight="1">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row>
    <row r="351" spans="2:27" ht="12.75" customHeight="1">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row>
    <row r="352" spans="2:27" ht="12.75" customHeight="1">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row>
    <row r="353" spans="2:27" ht="12.75" customHeight="1">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row>
    <row r="354" spans="2:27" ht="12.75" customHeight="1">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row>
    <row r="355" spans="2:27" ht="12.75" customHeight="1">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row>
    <row r="356" spans="2:27" ht="12.75" customHeight="1">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row>
    <row r="357" spans="2:27" ht="12.75" customHeight="1">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row>
    <row r="358" spans="2:27" ht="12.75" customHeight="1">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row>
    <row r="359" spans="2:27" ht="12.75" customHeight="1">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row>
    <row r="360" spans="2:27" ht="12.75" customHeight="1">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row>
    <row r="361" spans="2:27" ht="12.75" customHeight="1">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row>
    <row r="362" spans="2:27" ht="12.75" customHeight="1">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row>
    <row r="363" spans="2:27" ht="12.75" customHeight="1">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row>
    <row r="364" spans="2:27" ht="12.75" customHeight="1">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row>
    <row r="365" spans="2:27" ht="12.75" customHeight="1">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row>
    <row r="366" spans="2:27" ht="12.75" customHeight="1">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row>
    <row r="367" spans="2:27" ht="12.75" customHeight="1">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row>
    <row r="368" spans="2:27" ht="12.75" customHeight="1">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row>
    <row r="369" spans="2:27" ht="12.75" customHeight="1">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row>
    <row r="370" spans="2:27" ht="12.75" customHeight="1">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row>
    <row r="371" spans="2:27" ht="12.75" customHeight="1">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row>
    <row r="372" spans="2:27" ht="12.75" customHeight="1">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row>
    <row r="373" spans="2:27" ht="12.75" customHeight="1">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row>
    <row r="374" spans="2:27" ht="12.75" customHeight="1">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row>
    <row r="375" spans="2:27" ht="12.75" customHeight="1">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row>
    <row r="376" spans="2:27" ht="12.75" customHeight="1">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row>
    <row r="377" spans="2:27" ht="12.75" customHeight="1">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row>
    <row r="378" spans="2:27" ht="12.75" customHeight="1">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row>
    <row r="379" spans="2:27" ht="12.75" customHeight="1">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row>
    <row r="380" spans="2:27" ht="12.75" customHeight="1">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row>
    <row r="381" spans="2:27" ht="12.75" customHeight="1">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row>
    <row r="382" spans="2:27" ht="12.75" customHeight="1">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row>
    <row r="383" spans="2:27" ht="12.75" customHeight="1">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row>
    <row r="384" spans="2:27" ht="12.75" customHeight="1">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row>
    <row r="385" spans="2:27" ht="12.75" customHeight="1">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row>
    <row r="386" spans="2:27" ht="12.75" customHeight="1">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row>
    <row r="387" spans="2:27" ht="12.75" customHeight="1">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row>
    <row r="388" spans="2:27" ht="12.75" customHeight="1">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row>
    <row r="389" spans="2:27" ht="12.75" customHeight="1">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row>
    <row r="390" spans="2:27" ht="12.75" customHeight="1">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row>
    <row r="391" spans="2:27" ht="12.75" customHeight="1">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row>
    <row r="392" spans="2:27" ht="12.75" customHeight="1">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row>
    <row r="393" spans="2:27" ht="12.75" customHeight="1">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row>
    <row r="394" spans="2:27" ht="12.75" customHeight="1">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row>
    <row r="395" spans="2:27" ht="12.75" customHeight="1">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row>
    <row r="396" spans="2:27" ht="12.75" customHeight="1">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row>
    <row r="397" spans="2:27" ht="12.75" customHeight="1">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row>
    <row r="398" spans="2:27" ht="12.75" customHeight="1">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row>
    <row r="399" spans="2:27" ht="12.75" customHeight="1">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row>
    <row r="400" spans="2:27" ht="12.75" customHeight="1">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row>
    <row r="401" spans="2:27" ht="12.75" customHeight="1">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row>
    <row r="402" spans="2:27" ht="12.75" customHeight="1">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row>
    <row r="403" spans="2:27" ht="12.75" customHeight="1">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row>
    <row r="404" spans="2:27" ht="12.75" customHeight="1">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row>
    <row r="405" spans="2:27" ht="12.75" customHeight="1">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row>
    <row r="406" spans="2:27" ht="12.75" customHeight="1">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row>
    <row r="407" spans="2:27" ht="12.75" customHeight="1">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row>
    <row r="408" spans="2:27" ht="12.75" customHeight="1">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row>
    <row r="409" spans="2:27" ht="12.75" customHeight="1">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row>
    <row r="410" spans="2:27" ht="12.75" customHeight="1">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row>
    <row r="411" spans="2:27" ht="12.75" customHeight="1">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row>
    <row r="412" spans="2:27" ht="12.75" customHeight="1">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row>
    <row r="413" spans="2:27" ht="12.75" customHeight="1">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row>
    <row r="414" spans="2:27" ht="12.75" customHeight="1">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row>
    <row r="415" spans="2:27" ht="12.75" customHeight="1">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row>
    <row r="416" spans="2:27" ht="12.75" customHeight="1">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row>
    <row r="417" spans="2:27" ht="12.75" customHeight="1">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row>
    <row r="418" spans="2:27" ht="12.75" customHeight="1">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row>
    <row r="419" spans="2:27" ht="12.75" customHeight="1">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row>
    <row r="420" spans="2:27" ht="12.75" customHeight="1">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row>
    <row r="421" spans="2:27" ht="12.75" customHeight="1">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row>
    <row r="422" spans="2:27" ht="12.75" customHeight="1">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row>
    <row r="423" spans="2:27" ht="12.75" customHeight="1">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row>
    <row r="424" spans="2:27" ht="12.75" customHeight="1">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row>
    <row r="425" spans="2:27" ht="12.75" customHeight="1">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row>
    <row r="426" spans="2:27" ht="12.75" customHeight="1">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row>
    <row r="427" spans="2:27" ht="12.75" customHeight="1">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row>
    <row r="428" spans="2:27" ht="12.75" customHeight="1">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row>
    <row r="429" spans="2:27" ht="12.75" customHeight="1">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row>
    <row r="430" spans="2:27" ht="12.75" customHeight="1">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row>
    <row r="431" spans="2:27" ht="12.75" customHeight="1">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row>
    <row r="432" spans="2:27" ht="12.75" customHeight="1">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row>
    <row r="433" spans="2:27" ht="12.75" customHeight="1">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row>
    <row r="434" spans="2:27" ht="12.75" customHeight="1">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row>
    <row r="435" spans="2:27" ht="12.75" customHeight="1">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row>
    <row r="436" spans="2:27" ht="12.75" customHeight="1">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row>
    <row r="437" spans="2:27" ht="12.75" customHeight="1">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row>
    <row r="438" spans="2:27" ht="12.75" customHeight="1">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row>
    <row r="439" spans="2:27" ht="12.75" customHeight="1">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row>
    <row r="440" spans="2:27" ht="12.75" customHeight="1">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row>
    <row r="441" spans="2:27" ht="12.75" customHeight="1">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row>
    <row r="442" spans="2:27" ht="12.75" customHeight="1">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row>
    <row r="443" spans="2:27" ht="12.75" customHeight="1">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row>
    <row r="444" spans="2:27" ht="12.75" customHeight="1">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row>
    <row r="445" spans="2:27" ht="12.75" customHeight="1">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row>
    <row r="446" spans="2:27" ht="12.75" customHeight="1">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row>
    <row r="447" spans="2:27" ht="12.75" customHeight="1">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row>
    <row r="448" spans="2:27" ht="12.75" customHeight="1">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row>
    <row r="449" spans="2:27" ht="12.75" customHeight="1">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row>
    <row r="450" spans="2:27" ht="12.75" customHeight="1">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row>
    <row r="451" spans="2:27" ht="12.75" customHeight="1">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row>
    <row r="452" spans="2:27" ht="12.75" customHeight="1">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row>
    <row r="453" spans="2:27" ht="12.75" customHeight="1">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row>
    <row r="454" spans="2:27" ht="12.75" customHeight="1">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row>
    <row r="455" spans="2:27" ht="12.75" customHeight="1">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row>
    <row r="456" spans="2:27" ht="12.75" customHeight="1">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row>
    <row r="457" spans="2:27" ht="12.75" customHeight="1">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row>
    <row r="458" spans="2:27" ht="12.75" customHeight="1">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row>
    <row r="459" spans="2:27" ht="12.75" customHeight="1">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row>
    <row r="460" spans="2:27" ht="12.75" customHeight="1">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row>
    <row r="461" spans="2:27" ht="12.75" customHeight="1">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row>
    <row r="462" spans="2:27" ht="12.75" customHeight="1">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row>
    <row r="463" spans="2:27" ht="12.75" customHeight="1">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row>
    <row r="464" spans="2:27" ht="12.75" customHeight="1">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row>
    <row r="465" spans="2:27" ht="12.75" customHeight="1">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row>
    <row r="466" spans="2:27" ht="12.75" customHeight="1">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row>
    <row r="467" spans="2:27" ht="12.75" customHeight="1">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row>
    <row r="468" spans="2:27" ht="12.75" customHeight="1">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row>
    <row r="469" spans="2:27" ht="12.75" customHeight="1">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row>
    <row r="470" spans="2:27" ht="12.75" customHeight="1">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row>
    <row r="471" spans="2:27" ht="12.75" customHeight="1">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row>
    <row r="472" spans="2:27" ht="12.75" customHeight="1">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row>
    <row r="473" spans="2:27" ht="12.75" customHeight="1">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row>
    <row r="474" spans="2:27" ht="12.75" customHeight="1">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row>
    <row r="475" spans="2:27" ht="12.75" customHeight="1">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row>
    <row r="476" spans="2:27" ht="12.75" customHeight="1">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row>
    <row r="477" spans="2:27" ht="12.75" customHeight="1">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row>
    <row r="478" spans="2:27" ht="12.75" customHeight="1">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row>
    <row r="479" spans="2:27" ht="12.75" customHeight="1">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row>
    <row r="480" spans="2:27" ht="12.75" customHeight="1">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row>
    <row r="481" spans="2:27" ht="12.75" customHeight="1">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row>
    <row r="482" spans="2:27" ht="12.75" customHeight="1">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row>
    <row r="483" spans="2:27" ht="12.75" customHeight="1">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row>
    <row r="484" spans="2:27" ht="12.75" customHeight="1">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row>
    <row r="485" spans="2:27" ht="12.75" customHeight="1">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row>
    <row r="486" spans="2:27" ht="12.75" customHeight="1">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row>
    <row r="487" spans="2:27" ht="12.75" customHeight="1">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row>
    <row r="488" spans="2:27" ht="12.75" customHeight="1">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row>
    <row r="489" spans="2:27" ht="12.75" customHeight="1">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row>
    <row r="490" spans="2:27" ht="12.75" customHeight="1">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row>
    <row r="491" spans="2:27" ht="12.75" customHeight="1">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row>
    <row r="492" spans="2:27" ht="12.75" customHeight="1">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row>
    <row r="493" spans="2:27" ht="12.75" customHeight="1">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row>
    <row r="494" spans="2:27" ht="12.75" customHeight="1">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row>
    <row r="495" spans="2:27" ht="12.75" customHeight="1">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row>
    <row r="496" spans="2:27" ht="12.75" customHeight="1">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row>
    <row r="497" spans="2:27" ht="12.75" customHeight="1">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row>
    <row r="498" spans="2:27" ht="12.75" customHeight="1">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row>
    <row r="499" spans="2:27" ht="12.75" customHeight="1">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row>
    <row r="500" spans="2:27" ht="12.75" customHeight="1">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row>
    <row r="501" spans="2:27" ht="12.75" customHeight="1">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row>
    <row r="502" spans="2:27" ht="12.75" customHeight="1">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row>
    <row r="503" spans="2:27" ht="12.75" customHeight="1">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row>
    <row r="504" spans="2:27" ht="12.75" customHeight="1">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row>
    <row r="505" spans="2:27" ht="12.75" customHeight="1">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row>
    <row r="506" spans="2:27" ht="12.75" customHeight="1">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row>
    <row r="507" spans="2:27" ht="12.75" customHeight="1">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row>
    <row r="508" spans="2:27" ht="12.75" customHeight="1">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row>
    <row r="509" spans="2:27" ht="12.75" customHeight="1">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row>
    <row r="510" spans="2:27" ht="12.75" customHeight="1">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row>
    <row r="511" spans="2:27" ht="12.75" customHeight="1">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row>
    <row r="512" spans="2:27" ht="12.75" customHeight="1">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row>
    <row r="513" spans="2:27" ht="12.75" customHeight="1">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row>
    <row r="514" spans="2:27" ht="12.75" customHeight="1">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row>
    <row r="515" spans="2:27" ht="12.75" customHeight="1">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row>
    <row r="516" spans="2:27" ht="12.75" customHeight="1">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row>
    <row r="517" spans="2:27" ht="12.75" customHeight="1">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row>
    <row r="518" spans="2:27" ht="12.75" customHeight="1">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row>
    <row r="519" spans="2:27" ht="12.75" customHeight="1">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row>
    <row r="520" spans="2:27" ht="12.75" customHeight="1">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row>
    <row r="521" spans="2:27" ht="12.75" customHeight="1">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row>
    <row r="522" spans="2:27" ht="12.75" customHeight="1">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row>
    <row r="523" spans="2:27" ht="12.75" customHeight="1">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row>
    <row r="524" spans="2:27" ht="12.75" customHeight="1">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row>
    <row r="525" spans="2:27" ht="12.75" customHeight="1">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row>
    <row r="526" spans="2:27" ht="12.75" customHeight="1">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row>
    <row r="527" spans="2:27" ht="12.75" customHeight="1">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row>
    <row r="528" spans="2:27" ht="12.75" customHeight="1">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row>
    <row r="529" spans="2:27" ht="12.75" customHeight="1">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row>
    <row r="530" spans="2:27" ht="12.75" customHeight="1">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row>
    <row r="531" spans="2:27" ht="12.75" customHeight="1">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row>
    <row r="532" spans="2:27" ht="12.75" customHeight="1">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row>
    <row r="533" spans="2:27" ht="12.75" customHeight="1">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row>
    <row r="534" spans="2:27" ht="12.75" customHeight="1">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row>
    <row r="535" spans="2:27" ht="12.75" customHeight="1">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row>
    <row r="536" spans="2:27" ht="12.75" customHeight="1">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row>
    <row r="537" spans="2:27" ht="12.75" customHeight="1">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row>
    <row r="538" spans="2:27" ht="12.75" customHeight="1">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row>
    <row r="539" spans="2:27" ht="12.75" customHeight="1">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row>
    <row r="540" spans="2:27" ht="12.75" customHeight="1">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row>
    <row r="541" spans="2:27" ht="12.75" customHeight="1">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row>
    <row r="542" spans="2:27" ht="12.75" customHeight="1">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row>
    <row r="543" spans="2:27" ht="12.75" customHeight="1">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row>
    <row r="544" spans="2:27" ht="12.75" customHeight="1">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row>
    <row r="545" spans="2:27" ht="12.75" customHeight="1">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row>
    <row r="546" spans="2:27" ht="12.75" customHeight="1">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row>
    <row r="547" spans="2:27" ht="12.75" customHeight="1">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row>
    <row r="548" spans="2:27" ht="12.75" customHeight="1">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row>
    <row r="549" spans="2:27" ht="12.75" customHeight="1">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row>
    <row r="550" spans="2:27" ht="12.75" customHeight="1">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row>
    <row r="551" spans="2:27" ht="12.75" customHeight="1">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row>
    <row r="552" spans="2:27" ht="12.75" customHeight="1">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row>
    <row r="553" spans="2:27" ht="12.75" customHeight="1">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row>
    <row r="554" spans="2:27" ht="12.75" customHeight="1">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row>
    <row r="555" spans="2:27" ht="12.75" customHeight="1">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row>
    <row r="556" spans="2:27" ht="12.75" customHeight="1">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row>
    <row r="557" spans="2:27" ht="12.75" customHeight="1">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row>
    <row r="558" spans="2:27" ht="12.75" customHeight="1">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row>
    <row r="559" spans="2:27" ht="12.75" customHeight="1">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row>
    <row r="560" spans="2:27" ht="12.75" customHeight="1">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row>
    <row r="561" spans="2:27" ht="12.75" customHeight="1">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row>
    <row r="562" spans="2:27" ht="12.75" customHeight="1">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row>
    <row r="563" spans="2:27" ht="12.75" customHeight="1">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row>
    <row r="564" spans="2:27" ht="12.75" customHeight="1">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row>
    <row r="565" spans="2:27" ht="12.75" customHeight="1">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row>
    <row r="566" spans="2:27" ht="12.75" customHeight="1">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row>
    <row r="567" spans="2:27" ht="12.75" customHeight="1">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row>
    <row r="568" spans="2:27" ht="12.75" customHeight="1">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row>
    <row r="569" spans="2:27" ht="12.75" customHeight="1">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row>
    <row r="570" spans="2:27" ht="12.75" customHeight="1">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row>
    <row r="571" spans="2:27" ht="12.75" customHeight="1">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row>
    <row r="572" spans="2:27" ht="12.75" customHeight="1">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row>
    <row r="573" spans="2:27" ht="12.75" customHeight="1">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row>
    <row r="574" spans="2:27" ht="12.75" customHeight="1">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row>
    <row r="575" spans="2:27" ht="12.75" customHeight="1">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row>
    <row r="576" spans="2:27" ht="12.75" customHeight="1">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row>
    <row r="577" spans="2:27" ht="12.75" customHeight="1">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row>
    <row r="578" spans="2:27" ht="12.75" customHeight="1">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row>
    <row r="579" spans="2:27" ht="12.75" customHeight="1">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row>
    <row r="580" spans="2:27" ht="12.75" customHeight="1">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row>
    <row r="581" spans="2:27" ht="12.75" customHeight="1">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row>
    <row r="582" spans="2:27" ht="12.75" customHeight="1">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row>
    <row r="583" spans="2:27" ht="12.75" customHeight="1">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row>
    <row r="584" spans="2:27" ht="12.75" customHeight="1">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row>
    <row r="585" spans="2:27" ht="12.75" customHeight="1">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row>
    <row r="586" spans="2:27" ht="12.75" customHeight="1">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row>
    <row r="587" spans="2:27" ht="12.75" customHeight="1">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row>
    <row r="588" spans="2:27" ht="12.75" customHeight="1">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row>
    <row r="589" spans="2:27" ht="12.75" customHeight="1">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row>
    <row r="590" spans="2:27" ht="12.75" customHeight="1">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row>
    <row r="591" spans="2:27" ht="12.75" customHeight="1">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row>
    <row r="592" spans="2:27" ht="12.75" customHeight="1">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row>
    <row r="593" spans="2:27" ht="12.75" customHeight="1">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row>
    <row r="594" spans="2:27" ht="12.75" customHeight="1">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row>
    <row r="595" spans="2:27" ht="12.75" customHeight="1">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row>
    <row r="596" spans="2:27" ht="12.75" customHeight="1">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row>
    <row r="597" spans="2:27" ht="12.75" customHeight="1">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row>
    <row r="598" spans="2:27" ht="12.75" customHeight="1">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row>
    <row r="599" spans="2:27" ht="12.75" customHeight="1">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row>
    <row r="600" spans="2:27" ht="12.75" customHeight="1">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row>
    <row r="601" spans="2:27" ht="12.75" customHeight="1">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row>
    <row r="602" spans="2:27" ht="12.75" customHeight="1">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row>
    <row r="603" spans="2:27" ht="12.75" customHeight="1">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row>
    <row r="604" spans="2:27" ht="12.75" customHeight="1">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row>
    <row r="605" spans="2:27" ht="12.75" customHeight="1">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row>
    <row r="606" spans="2:27" ht="12.75" customHeight="1">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row>
    <row r="607" spans="2:27" ht="12.75" customHeight="1">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row>
    <row r="608" spans="2:27" ht="12.75" customHeight="1">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row>
    <row r="609" spans="2:27" ht="12.75" customHeight="1">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row>
    <row r="610" spans="2:27" ht="12.75" customHeight="1">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row>
    <row r="611" spans="2:27" ht="12.75" customHeight="1">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row>
    <row r="612" spans="2:27" ht="12.75" customHeight="1">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row>
    <row r="613" spans="2:27" ht="12.75" customHeight="1">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row>
    <row r="614" spans="2:27" ht="12.75" customHeight="1">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row>
    <row r="615" spans="2:27" ht="12.75" customHeight="1">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row>
    <row r="616" spans="2:27" ht="12.75" customHeight="1">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row>
    <row r="617" spans="2:27" ht="12.75" customHeight="1">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row>
    <row r="618" spans="2:27" ht="12.75" customHeight="1">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row>
    <row r="619" spans="2:27" ht="12.75" customHeight="1">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row>
    <row r="620" spans="2:27" ht="12.75" customHeight="1">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row>
    <row r="621" spans="2:27" ht="12.75" customHeight="1">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row>
    <row r="622" spans="2:27" ht="12.75" customHeight="1">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row>
    <row r="623" spans="2:27" ht="12.75" customHeight="1">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row>
    <row r="624" spans="2:27" ht="12.75" customHeight="1">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row>
    <row r="625" spans="2:27" ht="12.75" customHeight="1">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row>
    <row r="626" spans="2:27" ht="12.75" customHeight="1">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row>
    <row r="627" spans="2:27" ht="12.75" customHeight="1">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row>
    <row r="628" spans="2:27" ht="12.75" customHeight="1">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row>
    <row r="629" spans="2:27" ht="12.75" customHeight="1">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row>
    <row r="630" spans="2:27" ht="12.75" customHeight="1">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row>
    <row r="631" spans="2:27" ht="12.75" customHeight="1">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row>
    <row r="632" spans="2:27" ht="12.75" customHeight="1">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row>
    <row r="633" spans="2:27" ht="12.75" customHeight="1">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row>
    <row r="634" spans="2:27" ht="12.75" customHeight="1">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row>
    <row r="635" spans="2:27" ht="12.75" customHeight="1">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row>
    <row r="636" spans="2:27" ht="12.75" customHeight="1">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row>
    <row r="637" spans="2:27" ht="12.75" customHeight="1">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row>
    <row r="638" spans="2:27" ht="12.75" customHeight="1">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row>
    <row r="639" spans="2:27" ht="12.75" customHeight="1">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row>
    <row r="640" spans="2:27" ht="12.75" customHeight="1">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row>
    <row r="641" spans="2:27" ht="12.75" customHeight="1">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row>
    <row r="642" spans="2:27" ht="12.75" customHeight="1">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row>
    <row r="643" spans="2:27" ht="12.75" customHeight="1">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row>
    <row r="644" spans="2:27" ht="12.75" customHeight="1">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row>
    <row r="645" spans="2:27" ht="12.75" customHeight="1">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row>
    <row r="646" spans="2:27" ht="12.75" customHeight="1">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row>
    <row r="647" spans="2:27" ht="12.75" customHeight="1">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row>
    <row r="648" spans="2:27" ht="12.75" customHeight="1">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row>
    <row r="649" spans="2:27" ht="12.75" customHeight="1">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row>
    <row r="650" spans="2:27" ht="12.75" customHeight="1">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row>
    <row r="651" spans="2:27" ht="12.75" customHeight="1">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row>
    <row r="652" spans="2:27" ht="12.75" customHeight="1">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row>
    <row r="653" spans="2:27" ht="12.75" customHeight="1">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row>
    <row r="654" spans="2:27" ht="12.75" customHeight="1">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row>
    <row r="655" spans="2:27" ht="12.75" customHeight="1">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row>
    <row r="656" spans="2:27" ht="12.75" customHeight="1">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row>
    <row r="657" spans="2:27" ht="12.75" customHeight="1">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row>
    <row r="658" spans="2:27" ht="12.75" customHeight="1">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row>
    <row r="659" spans="2:27" ht="12.75" customHeight="1">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row>
    <row r="660" spans="2:27" ht="12.75" customHeight="1">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row>
    <row r="661" spans="2:27" ht="12.75" customHeight="1">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row>
    <row r="662" spans="2:27" ht="12.75" customHeight="1">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row>
    <row r="663" spans="2:27" ht="12.75" customHeight="1">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row>
    <row r="664" spans="2:27" ht="12.75" customHeight="1">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row>
    <row r="665" spans="2:27" ht="12.75" customHeight="1">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row>
    <row r="666" spans="2:27" ht="12.75" customHeight="1">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row>
    <row r="667" spans="2:27" ht="12.75" customHeight="1">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row>
    <row r="668" spans="2:27" ht="12.75" customHeight="1">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row>
    <row r="669" spans="2:27" ht="12.75" customHeight="1">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row>
    <row r="670" spans="2:27" ht="12.75" customHeight="1">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row>
    <row r="671" spans="2:27" ht="12.75" customHeight="1">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row>
    <row r="672" spans="2:27" ht="12.75" customHeight="1">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row>
    <row r="673" spans="2:27" ht="12.75" customHeight="1">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row>
    <row r="674" spans="2:27" ht="12.75" customHeight="1">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row>
    <row r="675" spans="2:27" ht="12.75" customHeight="1">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row>
    <row r="676" spans="2:27" ht="12.75" customHeight="1">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row>
    <row r="677" spans="2:27" ht="12.75" customHeight="1">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row>
    <row r="678" spans="2:27" ht="12.75" customHeight="1">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row>
    <row r="679" spans="2:27" ht="12.75" customHeight="1">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row>
    <row r="680" spans="2:27" ht="12.75" customHeight="1">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row>
    <row r="681" spans="2:27" ht="12.75" customHeight="1">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row>
    <row r="682" spans="2:27" ht="12.75" customHeight="1">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row>
    <row r="683" spans="2:27" ht="12.75" customHeight="1">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row>
    <row r="684" spans="2:27" ht="12.75" customHeight="1">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row>
    <row r="685" spans="2:27" ht="12.75" customHeight="1">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row>
    <row r="686" spans="2:27" ht="12.75" customHeight="1">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row>
    <row r="687" spans="2:27" ht="12.75" customHeight="1">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row>
    <row r="688" spans="2:27" ht="12.75" customHeight="1">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row>
    <row r="689" spans="2:27" ht="12.75" customHeight="1">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row>
    <row r="690" spans="2:27" ht="12.75" customHeight="1">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row>
    <row r="691" spans="2:27" ht="12.75" customHeight="1">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row>
    <row r="692" spans="2:27" ht="12.75" customHeight="1">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row>
    <row r="693" spans="2:27" ht="12.75" customHeight="1">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row>
    <row r="694" spans="2:27" ht="12.75" customHeight="1">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row>
    <row r="695" spans="2:27" ht="12.75" customHeight="1">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row>
    <row r="696" spans="2:27" ht="12.75" customHeight="1">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row>
    <row r="697" spans="2:27" ht="12.75" customHeight="1">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row>
    <row r="698" spans="2:27" ht="12.75" customHeight="1">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row>
    <row r="699" spans="2:27" ht="12.75" customHeight="1">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row>
    <row r="700" spans="2:27" ht="12.75" customHeight="1">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row>
    <row r="701" spans="2:27" ht="12.75" customHeight="1">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row>
    <row r="702" spans="2:27" ht="12.75" customHeight="1">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row>
    <row r="703" spans="2:27" ht="12.75" customHeight="1">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row>
    <row r="704" spans="2:27" ht="12.75" customHeight="1">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row>
    <row r="705" spans="2:27" ht="12.75" customHeight="1">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row>
    <row r="706" spans="2:27" ht="12.75" customHeight="1">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row>
    <row r="707" spans="2:27" ht="12.75" customHeight="1">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row>
    <row r="708" spans="2:27" ht="12.75" customHeight="1">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row>
    <row r="709" spans="2:27" ht="12.75" customHeight="1">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row>
    <row r="710" spans="2:27" ht="12.75" customHeight="1">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row>
    <row r="711" spans="2:27" ht="12.75" customHeight="1">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row>
    <row r="712" spans="2:27" ht="12.75" customHeight="1">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row>
    <row r="713" spans="2:27" ht="12.75" customHeight="1">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row>
    <row r="714" spans="2:27" ht="12.75" customHeight="1">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row>
    <row r="715" spans="2:27" ht="12.75" customHeight="1">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row>
    <row r="716" spans="2:27" ht="12.75" customHeight="1">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row>
    <row r="717" spans="2:27" ht="12.75" customHeight="1">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row>
    <row r="718" spans="2:27" ht="12.75" customHeight="1">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row>
    <row r="719" spans="2:27" ht="12.75" customHeight="1">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row>
    <row r="720" spans="2:27" ht="12.75" customHeight="1">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row>
    <row r="721" spans="2:27" ht="12.75" customHeight="1">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row>
    <row r="722" spans="2:27" ht="12.75" customHeight="1">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row>
    <row r="723" spans="2:27" ht="12.75" customHeight="1">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row>
    <row r="724" spans="2:27" ht="12.75" customHeight="1">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row>
    <row r="725" spans="2:27" ht="12.75" customHeight="1">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row>
    <row r="726" spans="2:27" ht="12.75" customHeight="1">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row>
    <row r="727" spans="2:27" ht="12.75" customHeight="1">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row>
    <row r="728" spans="2:27" ht="12.75" customHeight="1">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row>
    <row r="729" spans="2:27" ht="12.75" customHeight="1">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row>
    <row r="730" spans="2:27" ht="12.75" customHeight="1">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row>
    <row r="731" spans="2:27" ht="12.75" customHeight="1">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row>
    <row r="732" spans="2:27" ht="12.75" customHeight="1">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row>
    <row r="733" spans="2:27" ht="12.75" customHeight="1">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row>
    <row r="734" spans="2:27" ht="12.75" customHeight="1">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row>
    <row r="735" spans="2:27" ht="12.75" customHeight="1">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row>
    <row r="736" spans="2:27" ht="12.75" customHeight="1">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row>
    <row r="737" spans="2:27" ht="12.75" customHeight="1">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row>
    <row r="738" spans="2:27" ht="12.75" customHeight="1">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row>
    <row r="739" spans="2:27" ht="12.75" customHeight="1">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row>
    <row r="740" spans="2:27" ht="12.75" customHeight="1">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row>
    <row r="741" spans="2:27" ht="12.75" customHeight="1">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row>
    <row r="742" spans="2:27" ht="12.75" customHeight="1">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row>
    <row r="743" spans="2:27" ht="12.75" customHeight="1">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row>
    <row r="744" spans="2:27" ht="12.75" customHeight="1">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row>
    <row r="745" spans="2:27" ht="12.75" customHeight="1">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row>
    <row r="746" spans="2:27" ht="12.75" customHeight="1">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row>
    <row r="747" spans="2:27" ht="12.75" customHeight="1">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row>
    <row r="748" spans="2:27" ht="12.75" customHeight="1">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row>
    <row r="749" spans="2:27" ht="12.75" customHeight="1">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row>
    <row r="750" spans="2:27" ht="12.75" customHeight="1">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row>
    <row r="751" spans="2:27" ht="12.75" customHeight="1">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row>
    <row r="752" spans="2:27" ht="12.75" customHeight="1">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row>
    <row r="753" spans="2:27" ht="12.75" customHeight="1">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row>
    <row r="754" spans="2:27" ht="12.75" customHeight="1">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row>
    <row r="755" spans="2:27" ht="12.75" customHeight="1">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row>
    <row r="756" spans="2:27" ht="12.75" customHeight="1">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row>
    <row r="757" spans="2:27" ht="12.75" customHeight="1">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row>
    <row r="758" spans="2:27" ht="12.75" customHeight="1">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row>
    <row r="759" spans="2:27" ht="12.75" customHeight="1">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row>
    <row r="760" spans="2:27" ht="12.75" customHeight="1">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row>
    <row r="761" spans="2:27" ht="12.75" customHeight="1">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row>
    <row r="762" spans="2:27" ht="12.75" customHeight="1">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row>
    <row r="763" spans="2:27" ht="12.75" customHeight="1">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row>
    <row r="764" spans="2:27" ht="12.75" customHeight="1">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row>
    <row r="765" spans="2:27" ht="12.75" customHeight="1">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row>
    <row r="766" spans="2:27" ht="12.75" customHeight="1">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row>
    <row r="767" spans="2:27" ht="12.75" customHeight="1">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row>
    <row r="768" spans="2:27" ht="12.75" customHeight="1">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row>
    <row r="769" spans="2:27" ht="12.75" customHeight="1">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row>
    <row r="770" spans="2:27" ht="12.75" customHeight="1">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row>
    <row r="771" spans="2:27" ht="12.75" customHeight="1">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row>
    <row r="772" spans="2:27" ht="12.75" customHeight="1">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row>
    <row r="773" spans="2:27" ht="12.75" customHeight="1">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row>
    <row r="774" spans="2:27" ht="12.75" customHeight="1">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row>
    <row r="775" spans="2:27" ht="12.75" customHeight="1">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row>
    <row r="776" spans="2:27" ht="12.75" customHeight="1">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row>
    <row r="777" spans="2:27" ht="12.75" customHeight="1">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row>
    <row r="778" spans="2:27" ht="12.75" customHeight="1">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row>
    <row r="779" spans="2:27" ht="12.75" customHeight="1">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row>
    <row r="780" spans="2:27" ht="12.75" customHeight="1">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row>
    <row r="781" spans="2:27" ht="12.75" customHeight="1">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row>
    <row r="782" spans="2:27" ht="12.75" customHeight="1">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row>
    <row r="783" spans="2:27" ht="12.75" customHeight="1">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row>
    <row r="784" spans="2:27" ht="12.75" customHeight="1">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row>
    <row r="785" spans="2:27" ht="12.75" customHeight="1">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row>
    <row r="786" spans="2:27" ht="12.75" customHeight="1">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row>
    <row r="787" spans="2:27" ht="12.75" customHeight="1">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row>
    <row r="788" spans="2:27" ht="12.75" customHeight="1">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row>
    <row r="789" spans="2:27" ht="12.75" customHeight="1">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row>
    <row r="790" spans="2:27" ht="12.75" customHeight="1">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row>
    <row r="791" spans="2:27" ht="12.75" customHeight="1">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row>
    <row r="792" spans="2:27" ht="12.75" customHeight="1">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row>
    <row r="793" spans="2:27" ht="12.75" customHeight="1">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row>
    <row r="794" spans="2:27" ht="12.75" customHeight="1">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row>
    <row r="795" spans="2:27" ht="12.75" customHeight="1">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row>
    <row r="796" spans="2:27" ht="12.75" customHeight="1">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row>
    <row r="797" spans="2:27" ht="12.75" customHeight="1">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row>
    <row r="798" spans="2:27" ht="12.75" customHeight="1">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row>
    <row r="799" spans="2:27" ht="12.75" customHeight="1">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row>
    <row r="800" spans="2:27" ht="12.75" customHeight="1">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row>
    <row r="801" spans="2:27" ht="12.75" customHeight="1">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row>
    <row r="802" spans="2:27" ht="12.75" customHeight="1">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row>
    <row r="803" spans="2:27" ht="12.75" customHeight="1">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row>
    <row r="804" spans="2:27" ht="12.75" customHeight="1">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row>
    <row r="805" spans="2:27" ht="12.75" customHeight="1">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row>
    <row r="806" spans="2:27" ht="12.75" customHeight="1">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row>
    <row r="807" spans="2:27" ht="12.75" customHeight="1">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row>
    <row r="808" spans="2:27" ht="12.75" customHeight="1">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row>
    <row r="809" spans="2:27" ht="12.75" customHeight="1">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row>
    <row r="810" spans="2:27" ht="12.75" customHeight="1">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row>
    <row r="811" spans="2:27" ht="12.75" customHeight="1">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row>
    <row r="812" spans="2:27" ht="12.75" customHeight="1">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row>
    <row r="813" spans="2:27" ht="12.75" customHeight="1">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row>
    <row r="814" spans="2:27" ht="12.75" customHeight="1">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row>
    <row r="815" spans="2:27" ht="12.75" customHeight="1">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row>
    <row r="816" spans="2:27" ht="12.75" customHeight="1">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row>
    <row r="817" spans="2:27" ht="12.75" customHeight="1">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row>
    <row r="818" spans="2:27" ht="12.75" customHeight="1">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row>
    <row r="819" spans="2:27" ht="12.75" customHeight="1">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row>
    <row r="820" spans="2:27" ht="12.75" customHeight="1">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row>
    <row r="821" spans="2:27" ht="12.75" customHeight="1">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row>
    <row r="822" spans="2:27" ht="12.75" customHeight="1">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row>
    <row r="823" spans="2:27" ht="12.75" customHeight="1">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row>
    <row r="824" spans="2:27" ht="12.75" customHeight="1">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row>
    <row r="825" spans="2:27" ht="12.75" customHeight="1">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row>
    <row r="826" spans="2:27" ht="12.75" customHeight="1">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row>
    <row r="827" spans="2:27" ht="12.75" customHeight="1">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row>
    <row r="828" spans="2:27" ht="12.75" customHeight="1">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row>
    <row r="829" spans="2:27" ht="12.75" customHeight="1">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row>
    <row r="830" spans="2:27" ht="12.75" customHeight="1">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row>
    <row r="831" spans="2:27" ht="12.75" customHeight="1">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row>
    <row r="832" spans="2:27" ht="12.75" customHeight="1">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row>
    <row r="833" spans="2:27" ht="12.75" customHeight="1">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row>
    <row r="834" spans="2:27" ht="12.75" customHeight="1">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row>
    <row r="835" spans="2:27" ht="12.75" customHeight="1">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row>
    <row r="836" spans="2:27" ht="12.75" customHeight="1">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row>
    <row r="837" spans="2:27" ht="12.75" customHeight="1">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row>
    <row r="838" spans="2:27" ht="12.75" customHeight="1">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row>
    <row r="839" spans="2:27" ht="12.75" customHeight="1">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row>
    <row r="840" spans="2:27" ht="12.75" customHeight="1">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row>
    <row r="841" spans="2:27" ht="12.75" customHeight="1">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row>
    <row r="842" spans="2:27" ht="12.75" customHeight="1">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row>
    <row r="843" spans="2:27" ht="12.75" customHeight="1">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row>
    <row r="844" spans="2:27" ht="12.75" customHeight="1">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row>
    <row r="845" spans="2:27" ht="12.75" customHeight="1">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row>
    <row r="846" spans="2:27" ht="12.75" customHeight="1">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row>
    <row r="847" spans="2:27" ht="12.75" customHeight="1">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row>
    <row r="848" spans="2:27" ht="12.75" customHeight="1">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row>
    <row r="849" spans="2:27" ht="12.75" customHeight="1">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row>
    <row r="850" spans="2:27" ht="12.75" customHeight="1">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row>
    <row r="851" spans="2:27" ht="12.75" customHeight="1">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row>
    <row r="852" spans="2:27" ht="12.75" customHeight="1">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row>
    <row r="853" spans="2:27" ht="12.75" customHeight="1">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row>
    <row r="854" spans="2:27" ht="12.75" customHeight="1">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row>
    <row r="855" spans="2:27" ht="12.75" customHeight="1">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row>
    <row r="856" spans="2:27" ht="12.75" customHeight="1">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row>
    <row r="857" spans="2:27" ht="12.75" customHeight="1">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row>
    <row r="858" spans="2:27" ht="12.75" customHeight="1">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row>
    <row r="859" spans="2:27" ht="12.75" customHeight="1">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row>
    <row r="860" spans="2:27" ht="12.75" customHeight="1">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row>
    <row r="861" spans="2:27" ht="12.75" customHeight="1">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row>
    <row r="862" spans="2:27" ht="12.75" customHeight="1">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row>
    <row r="863" spans="2:27" ht="12.75" customHeight="1">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row>
    <row r="864" spans="2:27" ht="12.75" customHeight="1">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row>
    <row r="865" spans="2:27" ht="12.75" customHeight="1">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row>
    <row r="866" spans="2:27" ht="12.75" customHeight="1">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row>
    <row r="867" spans="2:27" ht="12.75" customHeight="1">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row>
    <row r="868" spans="2:27" ht="12.75" customHeight="1">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row>
    <row r="869" spans="2:27" ht="12.75" customHeight="1">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row>
    <row r="870" spans="2:27" ht="12.75" customHeight="1">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row>
    <row r="871" spans="2:27" ht="12.75" customHeight="1">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row>
    <row r="872" spans="2:27" ht="12.75" customHeight="1">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row>
    <row r="873" spans="2:27" ht="12.75" customHeight="1">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row>
    <row r="874" spans="2:27" ht="12.75" customHeight="1">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row>
    <row r="875" spans="2:27" ht="12.75" customHeight="1">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row>
    <row r="876" spans="2:27" ht="12.75" customHeight="1">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row>
    <row r="877" spans="2:27" ht="12.75" customHeight="1">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row>
    <row r="878" spans="2:27" ht="12.75" customHeight="1">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row>
    <row r="879" spans="2:27" ht="12.75" customHeight="1">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row>
    <row r="880" spans="2:27" ht="12.75" customHeight="1">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row>
    <row r="881" spans="2:27" ht="12.75" customHeight="1">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row>
    <row r="882" spans="2:27" ht="12.75" customHeight="1">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row>
    <row r="883" spans="2:27" ht="12.75" customHeight="1">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row>
    <row r="884" spans="2:27" ht="12.75" customHeight="1">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row>
    <row r="885" spans="2:27" ht="12.75" customHeight="1">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row>
    <row r="886" spans="2:27" ht="12.75" customHeight="1">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row>
    <row r="887" spans="2:27" ht="12.75" customHeight="1">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row>
    <row r="888" spans="2:27" ht="12.75" customHeight="1">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row>
    <row r="889" spans="2:27" ht="12.75" customHeight="1">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row>
    <row r="890" spans="2:27" ht="12.75" customHeight="1">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row>
    <row r="891" spans="2:27" ht="12.75" customHeight="1">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row>
    <row r="892" spans="2:27" ht="12.75" customHeight="1">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row>
    <row r="893" spans="2:27" ht="12.75" customHeight="1">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row>
    <row r="894" spans="2:27" ht="12.75" customHeight="1">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row>
    <row r="895" spans="2:27" ht="12.75" customHeight="1">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row>
    <row r="896" spans="2:27" ht="12.75" customHeight="1">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row>
    <row r="897" spans="2:27" ht="12.75" customHeight="1">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row>
    <row r="898" spans="2:27" ht="12.75" customHeight="1">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row>
    <row r="899" spans="2:27" ht="12.75" customHeight="1">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row>
    <row r="900" spans="2:27" ht="12.75" customHeight="1">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row>
    <row r="901" spans="2:27" ht="12.75" customHeight="1">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row>
    <row r="902" spans="2:27" ht="12.75" customHeight="1">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row>
    <row r="903" spans="2:27" ht="12.75" customHeight="1">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row>
    <row r="904" spans="2:27" ht="12.75" customHeight="1">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row>
    <row r="905" spans="2:27" ht="12.75" customHeight="1">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c r="AA905" s="30"/>
    </row>
    <row r="906" spans="2:27" ht="12.75" customHeight="1">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c r="AA906" s="30"/>
    </row>
    <row r="907" spans="2:27" ht="12.75" customHeight="1">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c r="AA907" s="30"/>
    </row>
    <row r="908" spans="2:27" ht="12.75" customHeight="1">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c r="AA908" s="30"/>
    </row>
    <row r="909" spans="2:27" ht="12.75" customHeight="1">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c r="AA909" s="30"/>
    </row>
    <row r="910" spans="2:27" ht="12.75" customHeight="1">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c r="AA910" s="30"/>
    </row>
    <row r="911" spans="2:27" ht="12.75" customHeight="1">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c r="AA911" s="30"/>
    </row>
    <row r="912" spans="2:27" ht="12.75" customHeight="1">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c r="AA912" s="30"/>
    </row>
    <row r="913" spans="2:27" ht="12.75" customHeight="1">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c r="AA913" s="30"/>
    </row>
    <row r="914" spans="2:27" ht="12.75" customHeight="1">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c r="AA914" s="30"/>
    </row>
    <row r="915" spans="2:27" ht="12.75" customHeight="1">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c r="AA915" s="30"/>
    </row>
    <row r="916" spans="2:27" ht="12.75" customHeight="1">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c r="AA916" s="30"/>
    </row>
    <row r="917" spans="2:27" ht="12.75" customHeight="1">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c r="AA917" s="30"/>
    </row>
    <row r="918" spans="2:27" ht="12.75" customHeight="1">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c r="AA918" s="30"/>
    </row>
    <row r="919" spans="2:27" ht="12.75" customHeight="1">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c r="AA919" s="30"/>
    </row>
    <row r="920" spans="2:27" ht="12.75" customHeight="1">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c r="AA920" s="30"/>
    </row>
    <row r="921" spans="2:27" ht="12.75" customHeight="1">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row>
    <row r="922" spans="2:27" ht="12.75" customHeight="1">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c r="AA922" s="30"/>
    </row>
    <row r="923" spans="2:27" ht="12.75" customHeight="1">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c r="AA923" s="30"/>
    </row>
    <row r="924" spans="2:27" ht="12.75" customHeight="1">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c r="AA924" s="30"/>
    </row>
    <row r="925" spans="2:27" ht="12.75" customHeight="1">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c r="AA925" s="30"/>
    </row>
    <row r="926" spans="2:27" ht="12.75" customHeight="1">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c r="AA926" s="30"/>
    </row>
    <row r="927" spans="2:27" ht="12.75" customHeight="1">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c r="AA927" s="30"/>
    </row>
    <row r="928" spans="2:27" ht="12.75" customHeight="1">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c r="AA928" s="30"/>
    </row>
    <row r="929" spans="2:27" ht="12.75" customHeight="1">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c r="AA929" s="30"/>
    </row>
    <row r="930" spans="2:27" ht="12.75" customHeight="1">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c r="AA930" s="30"/>
    </row>
    <row r="931" spans="2:27" ht="12.75" customHeight="1">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row>
    <row r="932" spans="2:27" ht="12.75" customHeight="1">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row>
    <row r="933" spans="2:27" ht="12.75" customHeight="1">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row>
    <row r="934" spans="2:27" ht="12.75" customHeight="1">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row>
    <row r="935" spans="2:27" ht="12.75" customHeight="1">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row>
    <row r="936" spans="2:27" ht="12.75" customHeight="1">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row>
    <row r="937" spans="2:27" ht="12.75" customHeight="1">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row>
    <row r="938" spans="2:27" ht="12.75" customHeight="1">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row>
    <row r="939" spans="2:27" ht="12.75" customHeight="1">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row>
    <row r="940" spans="2:27" ht="12.75" customHeight="1">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row>
    <row r="941" spans="2:27" ht="12.75" customHeight="1">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row>
    <row r="942" spans="2:27" ht="12.75" customHeight="1">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row>
    <row r="943" spans="2:27" ht="12.75" customHeight="1">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row>
    <row r="944" spans="2:27" ht="12.75" customHeight="1">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row>
    <row r="945" spans="2:27" ht="12.75" customHeight="1">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row>
    <row r="946" spans="2:27" ht="12.75" customHeight="1">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row>
    <row r="947" spans="2:27" ht="12.75" customHeight="1">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row>
    <row r="948" spans="2:27" ht="12.75" customHeight="1">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row>
    <row r="949" spans="2:27" ht="12.75" customHeight="1">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row>
    <row r="950" spans="2:27" ht="12.75" customHeight="1">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row>
    <row r="951" spans="2:27" ht="12.75" customHeight="1">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row>
    <row r="952" spans="2:27" ht="12.75" customHeight="1">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row>
    <row r="953" spans="2:27" ht="12.75" customHeight="1">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row>
    <row r="954" spans="2:27" ht="12.75" customHeight="1">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c r="AA954" s="30"/>
    </row>
    <row r="955" spans="2:27" ht="12.75" customHeight="1">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c r="AA955" s="30"/>
    </row>
    <row r="956" spans="2:27" ht="12.75" customHeight="1">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c r="AA956" s="30"/>
    </row>
    <row r="957" spans="2:27" ht="12.75" customHeight="1">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c r="AA957" s="30"/>
    </row>
    <row r="958" spans="2:27" ht="12.75" customHeight="1">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c r="AA958" s="30"/>
    </row>
    <row r="959" spans="2:27" ht="12.75" customHeight="1">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c r="AA959" s="30"/>
    </row>
    <row r="960" spans="2:27" ht="12.75" customHeight="1">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c r="AA960" s="30"/>
    </row>
    <row r="961" spans="2:27" ht="12.75" customHeight="1">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c r="AA961" s="30"/>
    </row>
    <row r="962" spans="2:27" ht="12.75" customHeight="1">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c r="AA962" s="30"/>
    </row>
    <row r="963" spans="2:27" ht="12.75" customHeight="1">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c r="AA963" s="30"/>
    </row>
    <row r="964" spans="2:27" ht="12.75" customHeight="1">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c r="AA964" s="30"/>
    </row>
    <row r="965" spans="2:27" ht="12.75" customHeight="1">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c r="AA965" s="30"/>
    </row>
    <row r="966" spans="2:27" ht="12.75" customHeight="1">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c r="AA966" s="30"/>
    </row>
    <row r="967" spans="2:27" ht="12.75" customHeight="1">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c r="AA967" s="30"/>
    </row>
    <row r="968" spans="2:27" ht="12.75" customHeight="1">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c r="AA968" s="30"/>
    </row>
    <row r="969" spans="2:27" ht="12.75" customHeight="1">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c r="AA969" s="30"/>
    </row>
    <row r="970" spans="2:27" ht="12.75" customHeight="1">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c r="AA970" s="30"/>
    </row>
    <row r="971" spans="2:27" ht="12.75" customHeight="1">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c r="AA971" s="30"/>
    </row>
    <row r="972" spans="2:27" ht="12.75" customHeight="1">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row>
    <row r="973" spans="2:27" ht="12.75" customHeight="1">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c r="AA973" s="30"/>
    </row>
    <row r="974" spans="2:27" ht="12.75" customHeight="1">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c r="AA974" s="30"/>
    </row>
    <row r="975" spans="2:27" ht="12.75" customHeight="1">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c r="AA975" s="30"/>
    </row>
    <row r="976" spans="2:27" ht="12.75" customHeight="1">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c r="AA976" s="30"/>
    </row>
    <row r="977" spans="2:27" ht="12.75" customHeight="1">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c r="AA977" s="30"/>
    </row>
    <row r="978" spans="2:27" ht="12.75" customHeight="1">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c r="AA978" s="30"/>
    </row>
    <row r="979" spans="2:27" ht="12.75" customHeight="1">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c r="AA979" s="30"/>
    </row>
    <row r="980" spans="2:27" ht="12.75" customHeight="1">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c r="AA980" s="30"/>
    </row>
    <row r="981" spans="2:27" ht="12.75" customHeight="1">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c r="AA981" s="30"/>
    </row>
    <row r="982" spans="2:27" ht="12.75" customHeight="1">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c r="AA982" s="30"/>
    </row>
    <row r="983" spans="2:27" ht="12.75" customHeight="1">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c r="AA983" s="30"/>
    </row>
    <row r="984" spans="2:27" ht="12.75" customHeight="1">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c r="AA984" s="30"/>
    </row>
    <row r="985" spans="2:27" ht="12.75" customHeight="1">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c r="AA985" s="30"/>
    </row>
    <row r="986" spans="2:27" ht="12.75" customHeight="1">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c r="AA986" s="30"/>
    </row>
    <row r="987" spans="2:27" ht="12.75" customHeight="1">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c r="AA987" s="30"/>
    </row>
    <row r="988" spans="2:27" ht="12.75" customHeight="1">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c r="AA988" s="30"/>
    </row>
    <row r="989" spans="2:27" ht="12.75" customHeight="1">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c r="AA989" s="30"/>
    </row>
    <row r="990" spans="2:27" ht="12.75" customHeight="1">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c r="AA990" s="30"/>
    </row>
    <row r="991" spans="2:27" ht="12.75" customHeight="1">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c r="AA991" s="30"/>
    </row>
    <row r="992" spans="2:27" ht="12.75" customHeight="1">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row>
    <row r="993" spans="2:27" ht="12.75" customHeight="1">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row>
    <row r="994" spans="2:27" ht="12.75" customHeight="1">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c r="AA994" s="30"/>
    </row>
    <row r="995" spans="2:27" ht="12.75" customHeight="1">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c r="AA995" s="30"/>
    </row>
  </sheetData>
  <mergeCells count="10">
    <mergeCell ref="D61:E61"/>
    <mergeCell ref="B1:D3"/>
    <mergeCell ref="B5:D5"/>
    <mergeCell ref="B6:B13"/>
    <mergeCell ref="B25:B31"/>
    <mergeCell ref="B32:B37"/>
    <mergeCell ref="B14:B17"/>
    <mergeCell ref="B18:B24"/>
    <mergeCell ref="B38:B40"/>
    <mergeCell ref="B41:B50"/>
  </mergeCells>
  <pageMargins left="0.70866141732283472" right="0.70866141732283472" top="0.74803149606299213" bottom="0.74803149606299213" header="0" footer="0"/>
  <pageSetup scale="68" orientation="portrait" r:id="rId1"/>
  <headerFooter>
    <oddFooter>&amp;RGESTIÓN DE TECNOLOÍAS DE LA INFORMACIÓN V-4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d4a78c3-6128-4f97-ba77-69b047f5e498" xsi:nil="true"/>
    <lcf76f155ced4ddcb4097134ff3c332f xmlns="5eded671-1fd3-4c8a-83b5-01250d97454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B3C2E52EA4C9E4D97520B56775ED68D" ma:contentTypeVersion="12" ma:contentTypeDescription="Crear nuevo documento." ma:contentTypeScope="" ma:versionID="978f72873479295d7bf40dd1aeb0e53c">
  <xsd:schema xmlns:xsd="http://www.w3.org/2001/XMLSchema" xmlns:xs="http://www.w3.org/2001/XMLSchema" xmlns:p="http://schemas.microsoft.com/office/2006/metadata/properties" xmlns:ns2="5eded671-1fd3-4c8a-83b5-01250d974544" xmlns:ns3="0d4a78c3-6128-4f97-ba77-69b047f5e498" targetNamespace="http://schemas.microsoft.com/office/2006/metadata/properties" ma:root="true" ma:fieldsID="249dbb5262174cb957a310593b69a4b4" ns2:_="" ns3:_="">
    <xsd:import namespace="5eded671-1fd3-4c8a-83b5-01250d974544"/>
    <xsd:import namespace="0d4a78c3-6128-4f97-ba77-69b047f5e4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ded671-1fd3-4c8a-83b5-01250d974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04da8cf-b498-4bad-bc31-691a461637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4a78c3-6128-4f97-ba77-69b047f5e49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6eab16-18af-4676-a2f6-a9875e0b2137}" ma:internalName="TaxCatchAll" ma:showField="CatchAllData" ma:web="0d4a78c3-6128-4f97-ba77-69b047f5e4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1AAE03-5204-42E8-8ECA-DEEFFB76E7C1}">
  <ds:schemaRefs>
    <ds:schemaRef ds:uri="http://schemas.microsoft.com/sharepoint/v3/contenttype/forms"/>
  </ds:schemaRefs>
</ds:datastoreItem>
</file>

<file path=customXml/itemProps2.xml><?xml version="1.0" encoding="utf-8"?>
<ds:datastoreItem xmlns:ds="http://schemas.openxmlformats.org/officeDocument/2006/customXml" ds:itemID="{5D66634D-5260-4B39-9A04-56289BD12B12}">
  <ds:schemaRefs>
    <ds:schemaRef ds:uri="http://schemas.microsoft.com/office/2006/metadata/properties"/>
    <ds:schemaRef ds:uri="http://schemas.microsoft.com/office/infopath/2007/PartnerControls"/>
    <ds:schemaRef ds:uri="0d4a78c3-6128-4f97-ba77-69b047f5e498"/>
    <ds:schemaRef ds:uri="5eded671-1fd3-4c8a-83b5-01250d974544"/>
  </ds:schemaRefs>
</ds:datastoreItem>
</file>

<file path=customXml/itemProps3.xml><?xml version="1.0" encoding="utf-8"?>
<ds:datastoreItem xmlns:ds="http://schemas.openxmlformats.org/officeDocument/2006/customXml" ds:itemID="{B1194C54-FFDF-4E39-8755-CAA38D882D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ded671-1fd3-4c8a-83b5-01250d974544"/>
    <ds:schemaRef ds:uri="0d4a78c3-6128-4f97-ba77-69b047f5e4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ACTIVOS DE INFORMACION</vt:lpstr>
      <vt:lpstr>INSTRUCCIONES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Martha Patricia Mateus Gonzalez</dc:creator>
  <cp:keywords/>
  <dc:description/>
  <cp:lastModifiedBy>john alexander rodriguez guevara</cp:lastModifiedBy>
  <cp:revision/>
  <dcterms:created xsi:type="dcterms:W3CDTF">2025-12-10T20:11:21Z</dcterms:created>
  <dcterms:modified xsi:type="dcterms:W3CDTF">2026-04-29T00:37:43Z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0x0101005B3C2E52EA4C9E4D97520B56775ED68D</vt:lpwstr>
  </property>
  <property fmtid="{D5CDD505-2E9C-101B-9397-08002B2CF9AE}" pid="3" name="MediaServiceImageTags">
    <vt:lpwstr/>
  </property>
</Properties>
</file>